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9" activeTab="2"/>
  </bookViews>
  <sheets>
    <sheet name="Portada" sheetId="1" r:id="rId1"/>
    <sheet name="ReporteTrimestral" sheetId="2" r:id="rId2"/>
    <sheet name="ReporteTrimestral (2)" sheetId="3" r:id="rId3"/>
  </sheets>
  <definedNames>
    <definedName name="_xlnm.Print_Area" localSheetId="0">'Portada'!$B$2:$N$14</definedName>
    <definedName name="_xlnm.Print_Area" localSheetId="1">'ReporteTrimestral'!$B$2:$AE$60</definedName>
    <definedName name="_xlnm.Print_Area" localSheetId="2">'ReporteTrimestral (2)'!$B$2:$AE$43</definedName>
    <definedName name="_xlnm.Print_Titles" localSheetId="1">'ReporteTrimestral'!$1:$11</definedName>
    <definedName name="_xlnm.Print_Titles" localSheetId="2">'ReporteTrimestral (2)'!$1:$10</definedName>
  </definedNames>
  <calcPr fullCalcOnLoad="1" refMode="R1C1"/>
</workbook>
</file>

<file path=xl/sharedStrings.xml><?xml version="1.0" encoding="utf-8"?>
<sst xmlns="http://schemas.openxmlformats.org/spreadsheetml/2006/main" count="970" uniqueCount="234">
  <si>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</si>
  <si>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</si>
  <si>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</si>
  <si>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</si>
  <si>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</si>
  <si>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</si>
  <si>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</si>
  <si>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48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</si>
  <si>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</si>
  <si>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</si>
  <si>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</si>
  <si>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</si>
  <si>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</si>
  <si>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</si>
  <si>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</si>
  <si>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</si>
  <si>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</si>
  <si>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</si>
  <si>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</si>
  <si>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</si>
  <si>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</si>
  <si>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</si>
  <si>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</si>
  <si>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</si>
  <si>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</si>
  <si>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</si>
  <si>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</si>
  <si>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</si>
  <si>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</si>
  <si>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</si>
  <si>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</si>
  <si>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</si>
  <si>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</si>
  <si>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</si>
  <si>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</si>
  <si>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</si>
  <si>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</si>
  <si>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</si>
  <si>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</si>
  <si>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</si>
  <si>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QUE00160500879027</t>
  </si>
  <si>
    <t>Equipamiento De Espacios</t>
  </si>
  <si>
    <t>-</t>
  </si>
  <si>
    <t>Cobertura estatal</t>
  </si>
  <si>
    <t>Cobertura municipal</t>
  </si>
  <si>
    <t/>
  </si>
  <si>
    <t>Subsidios</t>
  </si>
  <si>
    <t>U006 Subsidios para organismos descentralizados estatales</t>
  </si>
  <si>
    <t>11-Educación Pública</t>
  </si>
  <si>
    <t>UNIVERSIDAD POLITÉCNICA DE QUERÉTARO</t>
  </si>
  <si>
    <t>Educación</t>
  </si>
  <si>
    <t>En Ejecución</t>
  </si>
  <si>
    <t>2016</t>
  </si>
  <si>
    <t>Equipamiento</t>
  </si>
  <si>
    <t>Financiera: SE CAPTURÓ EN 2016, CON EL FOLIO QUE16160400745706, PERO APARECE CANCELADO / Física: SE CAPTURÓ EN 2016, CON EL FOLIO QUE16160400745706, PERO APARECE CANCELADO / Registro: SISTEMA: Pasa al siguiente nivel.</t>
  </si>
  <si>
    <t>QUE00160500883152</t>
  </si>
  <si>
    <t>Cyt_Gop</t>
  </si>
  <si>
    <t>Convenios</t>
  </si>
  <si>
    <t>U079 Expansión de la Educación Media Superior y Superior</t>
  </si>
  <si>
    <t>CECYTEQ</t>
  </si>
  <si>
    <t>Financiera:  / Física:  / Registro: SISTEMA: Pasa al siguiente nivel.</t>
  </si>
  <si>
    <t>QUE00160500884145</t>
  </si>
  <si>
    <t>Apoyo A Centros De Investigacion Y Organizaciones De Educacion</t>
  </si>
  <si>
    <t>U031 Fortalecimiento a la educación temprana y el desarrollo infantil</t>
  </si>
  <si>
    <t>CONCYTEQ</t>
  </si>
  <si>
    <t>Financiera: Se captura este nuevo folio ya que el QUE16160400815158, aparecio como cancelado y no se pudo editar / Física: . / Registro: Se manda a validar - SISTEMA: Pasa al siguiente nivel.</t>
  </si>
  <si>
    <t>QUE00160500885433</t>
  </si>
  <si>
    <t>Profocie 2015</t>
  </si>
  <si>
    <t>PROFOCIE 2015</t>
  </si>
  <si>
    <t>S247 Programa para el Desarrollo Profesional Docente</t>
  </si>
  <si>
    <t>Universidad Tecnológica de Querétaro</t>
  </si>
  <si>
    <t>2015</t>
  </si>
  <si>
    <t>Mobiliario y equipo</t>
  </si>
  <si>
    <t>Financiera: SE EJECUTÓ AL 100% EL PROYECTO / Física: FUE EJECUTADO AL 100% / Registro: SISTEMA: Pasa al siguiente nivel.</t>
  </si>
  <si>
    <t>QUE00160500885437</t>
  </si>
  <si>
    <t xml:space="preserve">Prodep </t>
  </si>
  <si>
    <t>PRODEP</t>
  </si>
  <si>
    <t>UNIVERSIDAD TECNOLÓGICA DE QUERÉTARO</t>
  </si>
  <si>
    <t>Financiera: EJERCIDO AL 100% SÓLO EL PAGADO AL 98.82% PARA ESTA FECHA YA ESTÁ PAGADO AL 100%. / Física: AVANCE DEL 98.82% / Registro: SISTEMA: Pasa al siguiente nivel.</t>
  </si>
  <si>
    <t>QUE00160500885506</t>
  </si>
  <si>
    <t>Fondo Para Fortalecer La Autonomía De Gestión</t>
  </si>
  <si>
    <t>Colegio de Bachilleres del Estado de Querétaro</t>
  </si>
  <si>
    <t>Financiera:  / Física: Se entregó equipamiento para 21 planteles / Registro: SISTEMA: Pasa al siguiente nivel.</t>
  </si>
  <si>
    <t>QUE00160500885673</t>
  </si>
  <si>
    <t>Proyecto Integral De Gestión Para La Universidad Aeronautica En Querétaro</t>
  </si>
  <si>
    <t>PFCE UNAQ 2016</t>
  </si>
  <si>
    <t>S267 Fortalecimiento de la Calidad Educativa</t>
  </si>
  <si>
    <t>Universidad Aeronautica en Querétaro</t>
  </si>
  <si>
    <t>Financiera: NO HAY COMENTARIOS / Física: NO HAY COMENTARIOS / Registro: NO HAY COMENTARIOS - SISTEMA: Pasa al siguiente nivel.</t>
  </si>
  <si>
    <t>QUE00160500888415</t>
  </si>
  <si>
    <t>Fondo Concursable De La Inversión En Infraestructura Para Educación Media Superior 2011</t>
  </si>
  <si>
    <t>FCIIEMS 2011</t>
  </si>
  <si>
    <t>U026 Fondo concursable de la inversión en infraestructura para Educación Media Superior</t>
  </si>
  <si>
    <t>UNIVERSIDAD AUTONOMA DE QUERETARO</t>
  </si>
  <si>
    <t>2011</t>
  </si>
  <si>
    <t>QUE00160500888426</t>
  </si>
  <si>
    <t xml:space="preserve">Programa De Expansion En La Oferta Educativa En Educacion Media Y Superior </t>
  </si>
  <si>
    <t>PROEXOEES 2014</t>
  </si>
  <si>
    <t>2014</t>
  </si>
  <si>
    <t>QUE00160500888433</t>
  </si>
  <si>
    <t>Programa Para La Inclusion Y La Equidad Educativa</t>
  </si>
  <si>
    <t>PIEE 2014</t>
  </si>
  <si>
    <t>S244 Programa para la Inclusión y la Equidad Educativa</t>
  </si>
  <si>
    <t>Financiera: PROYECTO TERMINADO / Física:  / Registro: SISTEMA: Pasa al siguiente nivel.</t>
  </si>
  <si>
    <t>QUE00160500888438</t>
  </si>
  <si>
    <t>Programa Para El Desarrollo Profesional Docente</t>
  </si>
  <si>
    <t>PRODEP 2014</t>
  </si>
  <si>
    <t>QUE00160500888442</t>
  </si>
  <si>
    <t>Programa De Expansion En La Oferta Educativa En Educacion Media Y Superior</t>
  </si>
  <si>
    <t>PROEXOEES 2015</t>
  </si>
  <si>
    <t>QUE00160500888447</t>
  </si>
  <si>
    <t>PRODEP 2015</t>
  </si>
  <si>
    <t>QUE00160500888475</t>
  </si>
  <si>
    <t>Programa De Fortalecimiento De La Calidad En Instituciones Educativas</t>
  </si>
  <si>
    <t>S245 Programa de fortalecimiento de la calidad en instituciones educativas</t>
  </si>
  <si>
    <t>QUE00160500888480</t>
  </si>
  <si>
    <t>PRODEP 2016</t>
  </si>
  <si>
    <t>QUE00160500888488</t>
  </si>
  <si>
    <t>PIEE 2015</t>
  </si>
  <si>
    <t>QUE00160500888490</t>
  </si>
  <si>
    <t>PROEXOEES 2016</t>
  </si>
  <si>
    <t>QUE00160500889995</t>
  </si>
  <si>
    <t>Pfce</t>
  </si>
  <si>
    <t>PFCE 2016</t>
  </si>
  <si>
    <t>Financiera: Proyecto en Ejecución / Física: Proyecto en ejecución / Registro: SISTEMA: Pasa al siguiente nivel.</t>
  </si>
  <si>
    <t>QUE12130100057276</t>
  </si>
  <si>
    <t>Uteq.Promep 2012</t>
  </si>
  <si>
    <t>UTEQRO.PROMEP.2012</t>
  </si>
  <si>
    <t>S027 Programa de Mejoramiento del Profesorado (PROMEP)</t>
  </si>
  <si>
    <t>2012</t>
  </si>
  <si>
    <t>Metros Cuadrados</t>
  </si>
  <si>
    <t>Financiera: ya se ejecutó al 100% sólo que existe un remanente financiero. / Física: Ya fue ejecutado al 100% pero existe un remanente financiero. / Registro: SISTEMA: Pasa al siguiente nivel.</t>
  </si>
  <si>
    <t>QUE13130400258191</t>
  </si>
  <si>
    <t>Iqca.- Proyecto Construcción De Casa De Cultura Y Biblioteca Municipal Del Municipio De Pedro Escobedo</t>
  </si>
  <si>
    <t>R070 Programas de Cultura en las Entidades Federativas</t>
  </si>
  <si>
    <t>INSTITUTO QUERETANO DE LA CULTURA Y LAS ARTES</t>
  </si>
  <si>
    <t>Cultura y turismo</t>
  </si>
  <si>
    <t>Terminado</t>
  </si>
  <si>
    <t>2013</t>
  </si>
  <si>
    <t>QUE13160100627083</t>
  </si>
  <si>
    <t>Subsidio Proyectos Culturales 2013</t>
  </si>
  <si>
    <t>U059 Instituciones Estatales de Cultura</t>
  </si>
  <si>
    <t>Otros</t>
  </si>
  <si>
    <t>Financiera: SE REINTEGRO $ 1,034,423.00 EL 11-03-16. / Física:  / Registro: SE ATIENDE OBSERVACIONES - SISTEMA: Pasa al siguiente nivel.</t>
  </si>
  <si>
    <t>QUE13160100627107</t>
  </si>
  <si>
    <t>Fondo Nacional De Cultura 2013</t>
  </si>
  <si>
    <t>QUE14140200330179</t>
  </si>
  <si>
    <t>Iqca.-Proyecto De Restauracion Del Exconvento De Santa Rosa De Viterbo</t>
  </si>
  <si>
    <t>Financiera: SE REINTEGRO $13,612.00 A LA FEDERACION / Física:  / Registro: SE ATENDIO OBSERVACIONES - SISTEMA: Pasa al siguiente nivel.</t>
  </si>
  <si>
    <t>QUE14140300376744</t>
  </si>
  <si>
    <t>Iqca.- Proyecto De Construccion Del Modulo Externo Y Rehabilitación Del Ceart</t>
  </si>
  <si>
    <t>S268 Programa de Apoyos a la Cultura</t>
  </si>
  <si>
    <t>QUE14140400422406</t>
  </si>
  <si>
    <t>Iqca.- Proyecto De Equipamiento Del Museo De Arte De Queretaro</t>
  </si>
  <si>
    <t>S209 Programa de Apoyo a la Infraestructura Cultural de los Estados (PAICE)</t>
  </si>
  <si>
    <t>QUE14160100627115</t>
  </si>
  <si>
    <t>Subsidio Proyectos Culturales Y Festivales 2014</t>
  </si>
  <si>
    <t>QUE14160400813084</t>
  </si>
  <si>
    <t>Apoyo Para Elementos Individuales De Trabajo Básicos Para La Labor Académica</t>
  </si>
  <si>
    <t>QUE15150200538497</t>
  </si>
  <si>
    <t>Subsidio Para Proyectos Culturales 2015</t>
  </si>
  <si>
    <t>SIN NUMERO</t>
  </si>
  <si>
    <t>Estudio de preinversión</t>
  </si>
  <si>
    <t>QUE15160100636374</t>
  </si>
  <si>
    <t xml:space="preserve">Fortalecimiento De Espacios Educativos Multifuncionales Y Multidiciplinarios De Los Programas Educativos Para Incrementar La Matrícula Y La Calidad  </t>
  </si>
  <si>
    <t>UNIVERSIDAD POLITECNICA DE QUERETARO</t>
  </si>
  <si>
    <t>QUE15160400746049</t>
  </si>
  <si>
    <t>Fortalecimiento Del Profesorado De La Upsjr (Promep 2015)</t>
  </si>
  <si>
    <t>s247-2015</t>
  </si>
  <si>
    <t xml:space="preserve">Universidad Politécnica de Santa Rosa Jáuregui </t>
  </si>
  <si>
    <t>Financiera:  / Física: Sin Observaciones / Registro: SISTEMA: Pasa al siguiente nivel.</t>
  </si>
  <si>
    <t>QUE15160400813459</t>
  </si>
  <si>
    <t>QUE16160300731209</t>
  </si>
  <si>
    <t>Subsidio Para Proyectos Culturales 2016</t>
  </si>
  <si>
    <t>QUE16160300740084</t>
  </si>
  <si>
    <t>Mobiliario Y Equipo De Computo</t>
  </si>
  <si>
    <t>E010 Servicios de Educación Superior y Posgrado</t>
  </si>
  <si>
    <t>UNIVERSIDAD AERONAUTICA EN QUERETARO</t>
  </si>
  <si>
    <t>Financiera: sin comentarios / Física: sin comentarios / Registro: no hay observaciones - SISTEMA: Pasa al siguiente nivel.</t>
  </si>
  <si>
    <t>QUE16160400811887</t>
  </si>
  <si>
    <t>Plan De Apoyo A La Calidad Educativa Y La Transformación De Las Escuelas Normales</t>
  </si>
  <si>
    <t>PACTEN 2016</t>
  </si>
  <si>
    <t>Centenaria y Benemérita Escuela Normal del Estado de Querétaro</t>
  </si>
  <si>
    <t>QUE16160400812731</t>
  </si>
  <si>
    <t>Programa De Gestion De La Educacion Normal</t>
  </si>
  <si>
    <t>01</t>
  </si>
  <si>
    <t>Dirección de Educación</t>
  </si>
  <si>
    <t>Financiera: Programa en ejecución / Física: Programa en ejecución / Registro: El programa esta en ejecucion - SISTEMA: Pasa al siguiente nivel.</t>
  </si>
  <si>
    <t>QUE16160400813101</t>
  </si>
  <si>
    <t>Proyecto Integral De Fortalecimiento Académico</t>
  </si>
  <si>
    <t>Financiera: SE EJERCERÁ EN A PARTIR DE 2017 / Física: SIN AVANCE AL CIERRE DE 2016 / Registro: SISTEMA: Pasa al siguiente nivel.</t>
  </si>
  <si>
    <t>QUE16160400814656</t>
  </si>
  <si>
    <t>Proyecto Integral Para El Programa De Fortalecimiento De La Escuela Normal Superior De Queretaro</t>
  </si>
  <si>
    <t>ENSQ PACTEN 2016</t>
  </si>
  <si>
    <t>Escuela Normal Superior de Queretaro</t>
  </si>
  <si>
    <t>Financiera: SE ENCUENTRA EN EJECUCION / Física:  / Registro: SISTEMA: Pasa al siguiente nivel.</t>
  </si>
  <si>
    <t>QUE16160400814657</t>
  </si>
  <si>
    <t>Proyecto Integral Para El Programa De Fortalecimiento De La Escuela Normal Superior De Queretaro.</t>
  </si>
  <si>
    <t>ENSQ   PACTEN 2016</t>
  </si>
  <si>
    <t>Escuela  Normal Superior de Queretaro</t>
  </si>
  <si>
    <t>QUE16160400815592</t>
  </si>
  <si>
    <t>Subsidio Para La Operación Regular De La Upsrj Año 2015</t>
  </si>
  <si>
    <t>UPSRJ U006-2015</t>
  </si>
  <si>
    <t>UNIVERSIDAD POLITECNICA DE SANTA ROSA JAUREGUI</t>
  </si>
  <si>
    <t>QUE16160400815608</t>
  </si>
  <si>
    <t>Hacia Una Educacion Incluyente En La Upsrj</t>
  </si>
  <si>
    <t>UPSRJ S244-2015</t>
  </si>
  <si>
    <t>Financiera:  / Física: Se Adquirió el activo programado / Registro: SISTEMA: Pasa al siguiente nivel.</t>
  </si>
  <si>
    <t>QUE16160400815616</t>
  </si>
  <si>
    <t>Subsidiofederal  Para La Operacion Regular De La Upsrj En El Año 2016</t>
  </si>
  <si>
    <t>UPSRJ-U006-2016</t>
  </si>
  <si>
    <t>Financiera:  / Física: Sin observaciones / Registro: Se reportan los saldos finales y avance físico y financiero definitivo - SISTEMA: Pasa al siguiente nivel.</t>
  </si>
  <si>
    <t>QUE16160400815619</t>
  </si>
  <si>
    <t>Porgrama Para El Desarrollo Profesional Docente De La Upsjr 2016</t>
  </si>
  <si>
    <t>UPSRJ-S247-2016</t>
  </si>
  <si>
    <t>Financiera:  / Física: Sin observaciones / Registro: Se reportan saldos finales y avance físico definitivo - SISTEMA: Pasa al siguiente nivel.</t>
  </si>
  <si>
    <t>QUE16160400821379</t>
  </si>
  <si>
    <t>Subsidios Federales Para Organismos Descentralizados Estatales</t>
  </si>
  <si>
    <t>UNIVERSIDAD TECNOLOGICA DE SAN JUAN DEL RIO</t>
  </si>
  <si>
    <t>QUE16160400821741</t>
  </si>
  <si>
    <t>Programa De Fortalecimiento De La Calidad Educativa</t>
  </si>
  <si>
    <t>Computadoras</t>
  </si>
  <si>
    <t>QUE16160400822132</t>
  </si>
  <si>
    <t>Programa De Fortalecimiento De La Calida Educativa</t>
  </si>
  <si>
    <t>QUE16160400822149</t>
  </si>
  <si>
    <t>QUE16160400823625</t>
  </si>
  <si>
    <t>Programa De Apoyo Al Desarrollo De La Educacion Superior</t>
  </si>
  <si>
    <t>QUE16160400829253</t>
  </si>
  <si>
    <t>Modernización De Canchas De Usos Múltiples En El Cobaq 9, Santa Rosa Jáuregui; Modernización De Canchas De Usos Múltiples En El Cobaq 10, San Juan Del Río; Modernización De Canchas De Usos Múltiples E</t>
  </si>
  <si>
    <t>2016-01072</t>
  </si>
  <si>
    <t>S269 Programa de Cultura Física y Deporte</t>
  </si>
  <si>
    <t>CEIQ</t>
  </si>
  <si>
    <t>Financiera:  / Física:  / Registro: FAVOR DE VALIDAR - SISTEMA: Pasa al siguiente nivel.</t>
  </si>
  <si>
    <t>Total: 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</si>
</sst>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4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3"/>
      <name val="Soberana Titular"/>
      <family val="0"/>
    </font>
    <font>
      <sz val="10.5"/>
      <color indexed="8"/>
      <name val="Arial Narrow"/>
      <family val="2"/>
    </font>
    <font>
      <sz val="16"/>
      <color indexed="8"/>
      <name val="BenguiatGot Bk BT"/>
      <family val="2"/>
    </font>
    <font>
      <b/>
      <sz val="16"/>
      <color indexed="8"/>
      <name val="BenguiatGot Bk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2" fillId="35" borderId="12" xfId="52" applyFont="1" applyFill="1" applyBorder="1" applyAlignment="1">
      <alignment horizontal="center" vertical="center" wrapText="1"/>
      <protection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168" fontId="2" fillId="0" borderId="14" xfId="0" applyNumberFormat="1" applyFont="1" applyFill="1" applyBorder="1" applyAlignment="1">
      <alignment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1095375</xdr:colOff>
      <xdr:row>31</xdr:row>
      <xdr:rowOff>0</xdr:rowOff>
    </xdr:from>
    <xdr:to>
      <xdr:col>18</xdr:col>
      <xdr:colOff>952500</xdr:colOff>
      <xdr:row>39</xdr:row>
      <xdr:rowOff>114300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12696825" y="11972925"/>
          <a:ext cx="62198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M.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EN A. GONZALO  FERREIRA MARTÍNEZ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4:11" ht="25.5" customHeight="1" thickBot="1" thickTop="1">
      <c r="D8" s="7" t="s">
        <v>5</v>
      </c>
      <c r="F8" s="8">
        <v>48</v>
      </c>
      <c r="H8" s="8">
        <v>1</v>
      </c>
      <c r="J8" s="8">
        <v>19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8"/>
  <sheetViews>
    <sheetView showGridLines="0" view="pageBreakPreview" zoomScale="80" zoomScaleNormal="80" zoomScaleSheetLayoutView="80" zoomScalePageLayoutView="0" workbookViewId="0" topLeftCell="A1">
      <selection activeCell="A11" sqref="A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5" t="s">
        <v>1</v>
      </c>
      <c r="AE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9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10</v>
      </c>
      <c r="AB9" s="54"/>
      <c r="AC9" s="54"/>
      <c r="AD9" s="55"/>
      <c r="AE9" s="56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6"/>
      <c r="AF10" s="24"/>
    </row>
    <row r="11" spans="2:32" ht="67.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75000</v>
      </c>
      <c r="S11" s="31">
        <v>92895.95</v>
      </c>
      <c r="T11" s="31">
        <v>92895.95</v>
      </c>
      <c r="U11" s="31">
        <v>92895.95</v>
      </c>
      <c r="V11" s="31">
        <v>92895.95</v>
      </c>
      <c r="W11" s="31">
        <v>92895.95</v>
      </c>
      <c r="X11" s="31">
        <v>92895.95</v>
      </c>
      <c r="Y11" s="33">
        <f aca="true" t="shared" si="0" ref="Y11:Y58">IF(ISERROR(W11/S11),0,((W11/S11)*100))</f>
        <v>100</v>
      </c>
      <c r="Z11" s="32">
        <v>0</v>
      </c>
      <c r="AA11" s="32" t="s">
        <v>53</v>
      </c>
      <c r="AB11" s="34">
        <v>0</v>
      </c>
      <c r="AC11" s="33">
        <v>0</v>
      </c>
      <c r="AD11" s="33">
        <v>100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57</v>
      </c>
      <c r="K12" s="38" t="s">
        <v>58</v>
      </c>
      <c r="L12" s="40" t="s">
        <v>45</v>
      </c>
      <c r="M12" s="38" t="s">
        <v>48</v>
      </c>
      <c r="N12" s="38" t="s">
        <v>59</v>
      </c>
      <c r="O12" s="38" t="s">
        <v>50</v>
      </c>
      <c r="P12" s="40" t="s">
        <v>51</v>
      </c>
      <c r="Q12" s="40" t="s">
        <v>52</v>
      </c>
      <c r="R12" s="38">
        <v>349600</v>
      </c>
      <c r="S12" s="38">
        <v>232160</v>
      </c>
      <c r="T12" s="38">
        <v>232160</v>
      </c>
      <c r="U12" s="38">
        <v>232160</v>
      </c>
      <c r="V12" s="38">
        <v>232160</v>
      </c>
      <c r="W12" s="38">
        <v>232160</v>
      </c>
      <c r="X12" s="38">
        <v>232160</v>
      </c>
      <c r="Y12" s="41">
        <f t="shared" si="0"/>
        <v>100</v>
      </c>
      <c r="Z12" s="40">
        <v>0</v>
      </c>
      <c r="AA12" s="40" t="s">
        <v>53</v>
      </c>
      <c r="AB12" s="34">
        <v>0</v>
      </c>
      <c r="AC12" s="41">
        <v>0</v>
      </c>
      <c r="AD12" s="41">
        <v>100</v>
      </c>
      <c r="AE12" s="42" t="s">
        <v>60</v>
      </c>
      <c r="AF12" s="19"/>
    </row>
    <row r="13" spans="2:32" ht="60.75">
      <c r="B13" s="19"/>
      <c r="C13" s="36" t="s">
        <v>61</v>
      </c>
      <c r="D13" s="36" t="s">
        <v>62</v>
      </c>
      <c r="E13" s="37" t="s">
        <v>42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57</v>
      </c>
      <c r="K13" s="38" t="s">
        <v>63</v>
      </c>
      <c r="L13" s="40" t="s">
        <v>45</v>
      </c>
      <c r="M13" s="38" t="s">
        <v>48</v>
      </c>
      <c r="N13" s="38" t="s">
        <v>64</v>
      </c>
      <c r="O13" s="38" t="s">
        <v>50</v>
      </c>
      <c r="P13" s="40" t="s">
        <v>51</v>
      </c>
      <c r="Q13" s="40" t="s">
        <v>52</v>
      </c>
      <c r="R13" s="38">
        <v>38088</v>
      </c>
      <c r="S13" s="38">
        <v>38088</v>
      </c>
      <c r="T13" s="38">
        <v>38088</v>
      </c>
      <c r="U13" s="38">
        <v>38088</v>
      </c>
      <c r="V13" s="38">
        <v>38088</v>
      </c>
      <c r="W13" s="38">
        <v>38088</v>
      </c>
      <c r="X13" s="38">
        <v>38088</v>
      </c>
      <c r="Y13" s="41">
        <f t="shared" si="0"/>
        <v>100</v>
      </c>
      <c r="Z13" s="40">
        <v>0</v>
      </c>
      <c r="AA13" s="40" t="s">
        <v>53</v>
      </c>
      <c r="AB13" s="34">
        <v>0</v>
      </c>
      <c r="AC13" s="41">
        <v>0</v>
      </c>
      <c r="AD13" s="41">
        <v>100</v>
      </c>
      <c r="AE13" s="42" t="s">
        <v>65</v>
      </c>
      <c r="AF13" s="19"/>
    </row>
    <row r="14" spans="2:32" ht="60.75">
      <c r="B14" s="19"/>
      <c r="C14" s="36" t="s">
        <v>66</v>
      </c>
      <c r="D14" s="36" t="s">
        <v>67</v>
      </c>
      <c r="E14" s="37" t="s">
        <v>68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57</v>
      </c>
      <c r="K14" s="38" t="s">
        <v>69</v>
      </c>
      <c r="L14" s="40" t="s">
        <v>45</v>
      </c>
      <c r="M14" s="38" t="s">
        <v>48</v>
      </c>
      <c r="N14" s="38" t="s">
        <v>70</v>
      </c>
      <c r="O14" s="38" t="s">
        <v>50</v>
      </c>
      <c r="P14" s="40" t="s">
        <v>51</v>
      </c>
      <c r="Q14" s="40" t="s">
        <v>71</v>
      </c>
      <c r="R14" s="38">
        <v>3992571</v>
      </c>
      <c r="S14" s="38">
        <v>3937680.89</v>
      </c>
      <c r="T14" s="38">
        <v>3858782.18</v>
      </c>
      <c r="U14" s="38">
        <v>3937680.89</v>
      </c>
      <c r="V14" s="38">
        <v>3937680.89</v>
      </c>
      <c r="W14" s="38">
        <v>3937680.89</v>
      </c>
      <c r="X14" s="38">
        <v>3850287.08</v>
      </c>
      <c r="Y14" s="41">
        <f t="shared" si="0"/>
        <v>100</v>
      </c>
      <c r="Z14" s="40">
        <v>0</v>
      </c>
      <c r="AA14" s="40" t="s">
        <v>72</v>
      </c>
      <c r="AB14" s="34">
        <v>5700</v>
      </c>
      <c r="AC14" s="41">
        <v>0</v>
      </c>
      <c r="AD14" s="41">
        <v>100</v>
      </c>
      <c r="AE14" s="42" t="s">
        <v>73</v>
      </c>
      <c r="AF14" s="19"/>
    </row>
    <row r="15" spans="2:32" ht="60.75">
      <c r="B15" s="19"/>
      <c r="C15" s="36" t="s">
        <v>74</v>
      </c>
      <c r="D15" s="36" t="s">
        <v>75</v>
      </c>
      <c r="E15" s="37" t="s">
        <v>76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57</v>
      </c>
      <c r="K15" s="38" t="s">
        <v>69</v>
      </c>
      <c r="L15" s="40" t="s">
        <v>45</v>
      </c>
      <c r="M15" s="38" t="s">
        <v>48</v>
      </c>
      <c r="N15" s="38" t="s">
        <v>77</v>
      </c>
      <c r="O15" s="38" t="s">
        <v>50</v>
      </c>
      <c r="P15" s="40" t="s">
        <v>51</v>
      </c>
      <c r="Q15" s="40" t="s">
        <v>71</v>
      </c>
      <c r="R15" s="38">
        <v>1300560</v>
      </c>
      <c r="S15" s="38">
        <v>865761.19</v>
      </c>
      <c r="T15" s="38">
        <v>865761.19</v>
      </c>
      <c r="U15" s="38">
        <v>855571.02</v>
      </c>
      <c r="V15" s="38">
        <v>855571.02</v>
      </c>
      <c r="W15" s="38">
        <v>855571.02</v>
      </c>
      <c r="X15" s="38">
        <v>812579.35</v>
      </c>
      <c r="Y15" s="41">
        <f t="shared" si="0"/>
        <v>98.82298142747656</v>
      </c>
      <c r="Z15" s="40">
        <v>0</v>
      </c>
      <c r="AA15" s="40" t="s">
        <v>72</v>
      </c>
      <c r="AB15" s="34">
        <v>5700</v>
      </c>
      <c r="AC15" s="41">
        <v>0</v>
      </c>
      <c r="AD15" s="41">
        <v>98.82</v>
      </c>
      <c r="AE15" s="42" t="s">
        <v>78</v>
      </c>
      <c r="AF15" s="19"/>
    </row>
    <row r="16" spans="2:32" ht="60.75">
      <c r="B16" s="19"/>
      <c r="C16" s="36" t="s">
        <v>79</v>
      </c>
      <c r="D16" s="36" t="s">
        <v>80</v>
      </c>
      <c r="E16" s="37" t="s">
        <v>42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58</v>
      </c>
      <c r="L16" s="40" t="s">
        <v>45</v>
      </c>
      <c r="M16" s="38" t="s">
        <v>48</v>
      </c>
      <c r="N16" s="38" t="s">
        <v>81</v>
      </c>
      <c r="O16" s="38" t="s">
        <v>50</v>
      </c>
      <c r="P16" s="40" t="s">
        <v>51</v>
      </c>
      <c r="Q16" s="40" t="s">
        <v>52</v>
      </c>
      <c r="R16" s="38">
        <v>589675.33</v>
      </c>
      <c r="S16" s="38">
        <v>589675.33</v>
      </c>
      <c r="T16" s="38">
        <v>586359.32</v>
      </c>
      <c r="U16" s="38">
        <v>586359.32</v>
      </c>
      <c r="V16" s="38">
        <v>586349.25</v>
      </c>
      <c r="W16" s="38">
        <v>561359.32</v>
      </c>
      <c r="X16" s="38">
        <v>561359.32</v>
      </c>
      <c r="Y16" s="41">
        <f t="shared" si="0"/>
        <v>95.19803380616246</v>
      </c>
      <c r="Z16" s="40">
        <v>0</v>
      </c>
      <c r="AA16" s="40" t="s">
        <v>53</v>
      </c>
      <c r="AB16" s="34">
        <v>21</v>
      </c>
      <c r="AC16" s="41">
        <v>0</v>
      </c>
      <c r="AD16" s="41">
        <v>100</v>
      </c>
      <c r="AE16" s="42" t="s">
        <v>82</v>
      </c>
      <c r="AF16" s="19"/>
    </row>
    <row r="17" spans="2:32" ht="60.75">
      <c r="B17" s="19"/>
      <c r="C17" s="36" t="s">
        <v>83</v>
      </c>
      <c r="D17" s="36" t="s">
        <v>84</v>
      </c>
      <c r="E17" s="37" t="s">
        <v>85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86</v>
      </c>
      <c r="L17" s="40" t="s">
        <v>45</v>
      </c>
      <c r="M17" s="38" t="s">
        <v>48</v>
      </c>
      <c r="N17" s="38" t="s">
        <v>87</v>
      </c>
      <c r="O17" s="38" t="s">
        <v>50</v>
      </c>
      <c r="P17" s="40" t="s">
        <v>51</v>
      </c>
      <c r="Q17" s="40" t="s">
        <v>52</v>
      </c>
      <c r="R17" s="38">
        <v>3176265</v>
      </c>
      <c r="S17" s="38">
        <v>3176265</v>
      </c>
      <c r="T17" s="38">
        <v>3176265</v>
      </c>
      <c r="U17" s="38">
        <v>756274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53</v>
      </c>
      <c r="AB17" s="34">
        <v>0</v>
      </c>
      <c r="AC17" s="41">
        <v>0</v>
      </c>
      <c r="AD17" s="41">
        <v>0</v>
      </c>
      <c r="AE17" s="42" t="s">
        <v>88</v>
      </c>
      <c r="AF17" s="19"/>
    </row>
    <row r="18" spans="2:32" ht="60.75">
      <c r="B18" s="19"/>
      <c r="C18" s="36" t="s">
        <v>89</v>
      </c>
      <c r="D18" s="36" t="s">
        <v>90</v>
      </c>
      <c r="E18" s="37" t="s">
        <v>91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92</v>
      </c>
      <c r="L18" s="40" t="s">
        <v>45</v>
      </c>
      <c r="M18" s="38" t="s">
        <v>48</v>
      </c>
      <c r="N18" s="38" t="s">
        <v>93</v>
      </c>
      <c r="O18" s="38" t="s">
        <v>50</v>
      </c>
      <c r="P18" s="40" t="s">
        <v>51</v>
      </c>
      <c r="Q18" s="40" t="s">
        <v>94</v>
      </c>
      <c r="R18" s="38">
        <v>1545722.41</v>
      </c>
      <c r="S18" s="38">
        <v>1545722.41</v>
      </c>
      <c r="T18" s="38">
        <v>1545722.41</v>
      </c>
      <c r="U18" s="38">
        <v>1396596.75</v>
      </c>
      <c r="V18" s="38">
        <v>1396596.75</v>
      </c>
      <c r="W18" s="38">
        <v>1396596.75</v>
      </c>
      <c r="X18" s="38">
        <v>1396596.75</v>
      </c>
      <c r="Y18" s="41">
        <f t="shared" si="0"/>
        <v>90.35236475610134</v>
      </c>
      <c r="Z18" s="40">
        <v>0</v>
      </c>
      <c r="AA18" s="40" t="s">
        <v>53</v>
      </c>
      <c r="AB18" s="34">
        <v>0</v>
      </c>
      <c r="AC18" s="41">
        <v>0</v>
      </c>
      <c r="AD18" s="41">
        <v>90.35</v>
      </c>
      <c r="AE18" s="42" t="s">
        <v>60</v>
      </c>
      <c r="AF18" s="19"/>
    </row>
    <row r="19" spans="2:32" ht="60.75">
      <c r="B19" s="19"/>
      <c r="C19" s="36" t="s">
        <v>95</v>
      </c>
      <c r="D19" s="36" t="s">
        <v>96</v>
      </c>
      <c r="E19" s="37" t="s">
        <v>97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58</v>
      </c>
      <c r="L19" s="40" t="s">
        <v>45</v>
      </c>
      <c r="M19" s="38" t="s">
        <v>48</v>
      </c>
      <c r="N19" s="38" t="s">
        <v>93</v>
      </c>
      <c r="O19" s="38" t="s">
        <v>50</v>
      </c>
      <c r="P19" s="40" t="s">
        <v>51</v>
      </c>
      <c r="Q19" s="40" t="s">
        <v>98</v>
      </c>
      <c r="R19" s="38">
        <v>35315325.38</v>
      </c>
      <c r="S19" s="38">
        <v>35315325.38</v>
      </c>
      <c r="T19" s="38">
        <v>35315325.38</v>
      </c>
      <c r="U19" s="38">
        <v>33100199.55</v>
      </c>
      <c r="V19" s="38">
        <v>33100199.55</v>
      </c>
      <c r="W19" s="38">
        <v>33100199.55</v>
      </c>
      <c r="X19" s="38">
        <v>33100199.55</v>
      </c>
      <c r="Y19" s="41">
        <f t="shared" si="0"/>
        <v>93.72757915674057</v>
      </c>
      <c r="Z19" s="40">
        <v>0</v>
      </c>
      <c r="AA19" s="40" t="s">
        <v>53</v>
      </c>
      <c r="AB19" s="34">
        <v>0</v>
      </c>
      <c r="AC19" s="41">
        <v>0</v>
      </c>
      <c r="AD19" s="41">
        <v>93.73</v>
      </c>
      <c r="AE19" s="42" t="s">
        <v>60</v>
      </c>
      <c r="AF19" s="19"/>
    </row>
    <row r="20" spans="2:32" ht="60.75">
      <c r="B20" s="19"/>
      <c r="C20" s="36" t="s">
        <v>99</v>
      </c>
      <c r="D20" s="36" t="s">
        <v>100</v>
      </c>
      <c r="E20" s="37" t="s">
        <v>101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102</v>
      </c>
      <c r="L20" s="40" t="s">
        <v>45</v>
      </c>
      <c r="M20" s="38" t="s">
        <v>48</v>
      </c>
      <c r="N20" s="38" t="s">
        <v>93</v>
      </c>
      <c r="O20" s="38" t="s">
        <v>50</v>
      </c>
      <c r="P20" s="40" t="s">
        <v>51</v>
      </c>
      <c r="Q20" s="40" t="s">
        <v>98</v>
      </c>
      <c r="R20" s="38">
        <v>1500000</v>
      </c>
      <c r="S20" s="38">
        <v>1500000</v>
      </c>
      <c r="T20" s="38">
        <v>1500000</v>
      </c>
      <c r="U20" s="38">
        <v>1500000</v>
      </c>
      <c r="V20" s="38">
        <v>1500000</v>
      </c>
      <c r="W20" s="38">
        <v>1500000</v>
      </c>
      <c r="X20" s="38">
        <v>1500000</v>
      </c>
      <c r="Y20" s="41">
        <f t="shared" si="0"/>
        <v>100</v>
      </c>
      <c r="Z20" s="40">
        <v>0</v>
      </c>
      <c r="AA20" s="40" t="s">
        <v>53</v>
      </c>
      <c r="AB20" s="34">
        <v>0</v>
      </c>
      <c r="AC20" s="41">
        <v>0</v>
      </c>
      <c r="AD20" s="41">
        <v>100</v>
      </c>
      <c r="AE20" s="42" t="s">
        <v>103</v>
      </c>
      <c r="AF20" s="19"/>
    </row>
    <row r="21" spans="2:32" ht="60.75">
      <c r="B21" s="19"/>
      <c r="C21" s="36" t="s">
        <v>104</v>
      </c>
      <c r="D21" s="36" t="s">
        <v>105</v>
      </c>
      <c r="E21" s="37" t="s">
        <v>106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69</v>
      </c>
      <c r="L21" s="40" t="s">
        <v>45</v>
      </c>
      <c r="M21" s="38" t="s">
        <v>48</v>
      </c>
      <c r="N21" s="38" t="s">
        <v>93</v>
      </c>
      <c r="O21" s="38" t="s">
        <v>50</v>
      </c>
      <c r="P21" s="40" t="s">
        <v>51</v>
      </c>
      <c r="Q21" s="40" t="s">
        <v>98</v>
      </c>
      <c r="R21" s="38">
        <v>4633473.43</v>
      </c>
      <c r="S21" s="38">
        <v>4633473.43</v>
      </c>
      <c r="T21" s="38">
        <v>4633473.43</v>
      </c>
      <c r="U21" s="38">
        <v>4278104.33</v>
      </c>
      <c r="V21" s="38">
        <v>4278104.33</v>
      </c>
      <c r="W21" s="38">
        <v>4278104.33</v>
      </c>
      <c r="X21" s="38">
        <v>4278104.33</v>
      </c>
      <c r="Y21" s="41">
        <f t="shared" si="0"/>
        <v>92.33039521281987</v>
      </c>
      <c r="Z21" s="40">
        <v>0</v>
      </c>
      <c r="AA21" s="40" t="s">
        <v>53</v>
      </c>
      <c r="AB21" s="34">
        <v>0</v>
      </c>
      <c r="AC21" s="41">
        <v>0</v>
      </c>
      <c r="AD21" s="41">
        <v>92.33</v>
      </c>
      <c r="AE21" s="42" t="s">
        <v>60</v>
      </c>
      <c r="AF21" s="19"/>
    </row>
    <row r="22" spans="2:32" ht="60.75">
      <c r="B22" s="19"/>
      <c r="C22" s="36" t="s">
        <v>107</v>
      </c>
      <c r="D22" s="36" t="s">
        <v>108</v>
      </c>
      <c r="E22" s="37" t="s">
        <v>109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58</v>
      </c>
      <c r="L22" s="40" t="s">
        <v>45</v>
      </c>
      <c r="M22" s="38" t="s">
        <v>48</v>
      </c>
      <c r="N22" s="38" t="s">
        <v>93</v>
      </c>
      <c r="O22" s="38" t="s">
        <v>50</v>
      </c>
      <c r="P22" s="40" t="s">
        <v>51</v>
      </c>
      <c r="Q22" s="40" t="s">
        <v>71</v>
      </c>
      <c r="R22" s="38">
        <v>37007095.78</v>
      </c>
      <c r="S22" s="38">
        <v>37007095.78</v>
      </c>
      <c r="T22" s="38">
        <v>36387958.58</v>
      </c>
      <c r="U22" s="38">
        <v>36554971.07</v>
      </c>
      <c r="V22" s="38">
        <v>36554971.07</v>
      </c>
      <c r="W22" s="38">
        <v>36554971.07</v>
      </c>
      <c r="X22" s="38">
        <v>36554971.07</v>
      </c>
      <c r="Y22" s="41">
        <f t="shared" si="0"/>
        <v>98.77827562398359</v>
      </c>
      <c r="Z22" s="40">
        <v>0</v>
      </c>
      <c r="AA22" s="40" t="s">
        <v>53</v>
      </c>
      <c r="AB22" s="34">
        <v>0</v>
      </c>
      <c r="AC22" s="41">
        <v>0</v>
      </c>
      <c r="AD22" s="41">
        <v>98.78</v>
      </c>
      <c r="AE22" s="42" t="s">
        <v>60</v>
      </c>
      <c r="AF22" s="19"/>
    </row>
    <row r="23" spans="2:32" ht="60.75">
      <c r="B23" s="19"/>
      <c r="C23" s="36" t="s">
        <v>110</v>
      </c>
      <c r="D23" s="36" t="s">
        <v>105</v>
      </c>
      <c r="E23" s="37" t="s">
        <v>111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69</v>
      </c>
      <c r="L23" s="40" t="s">
        <v>45</v>
      </c>
      <c r="M23" s="38" t="s">
        <v>48</v>
      </c>
      <c r="N23" s="38" t="s">
        <v>93</v>
      </c>
      <c r="O23" s="38" t="s">
        <v>50</v>
      </c>
      <c r="P23" s="40" t="s">
        <v>51</v>
      </c>
      <c r="Q23" s="40" t="s">
        <v>71</v>
      </c>
      <c r="R23" s="38">
        <v>4930117.01</v>
      </c>
      <c r="S23" s="38">
        <v>4930117.01</v>
      </c>
      <c r="T23" s="38">
        <v>2930117.01</v>
      </c>
      <c r="U23" s="38">
        <v>708043.7</v>
      </c>
      <c r="V23" s="38">
        <v>708043.7</v>
      </c>
      <c r="W23" s="38">
        <v>708043.7</v>
      </c>
      <c r="X23" s="38">
        <v>708043.7</v>
      </c>
      <c r="Y23" s="41">
        <f t="shared" si="0"/>
        <v>14.361600314228648</v>
      </c>
      <c r="Z23" s="40">
        <v>0</v>
      </c>
      <c r="AA23" s="40" t="s">
        <v>53</v>
      </c>
      <c r="AB23" s="34">
        <v>0</v>
      </c>
      <c r="AC23" s="41">
        <v>0</v>
      </c>
      <c r="AD23" s="41">
        <v>14.36</v>
      </c>
      <c r="AE23" s="42" t="s">
        <v>60</v>
      </c>
      <c r="AF23" s="19"/>
    </row>
    <row r="24" spans="2:32" ht="60.75">
      <c r="B24" s="19"/>
      <c r="C24" s="36" t="s">
        <v>112</v>
      </c>
      <c r="D24" s="36" t="s">
        <v>113</v>
      </c>
      <c r="E24" s="37" t="s">
        <v>68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114</v>
      </c>
      <c r="L24" s="40" t="s">
        <v>45</v>
      </c>
      <c r="M24" s="38" t="s">
        <v>48</v>
      </c>
      <c r="N24" s="38" t="s">
        <v>93</v>
      </c>
      <c r="O24" s="38" t="s">
        <v>50</v>
      </c>
      <c r="P24" s="40" t="s">
        <v>51</v>
      </c>
      <c r="Q24" s="40" t="s">
        <v>71</v>
      </c>
      <c r="R24" s="38">
        <v>15102837.25</v>
      </c>
      <c r="S24" s="38">
        <v>15102837.25</v>
      </c>
      <c r="T24" s="38">
        <v>15102837.25</v>
      </c>
      <c r="U24" s="38">
        <v>14762562.6</v>
      </c>
      <c r="V24" s="38">
        <v>14762562.6</v>
      </c>
      <c r="W24" s="38">
        <v>14762562.6</v>
      </c>
      <c r="X24" s="38">
        <v>14762562.6</v>
      </c>
      <c r="Y24" s="41">
        <f t="shared" si="0"/>
        <v>97.74694883903354</v>
      </c>
      <c r="Z24" s="40">
        <v>0</v>
      </c>
      <c r="AA24" s="40" t="s">
        <v>53</v>
      </c>
      <c r="AB24" s="34">
        <v>0</v>
      </c>
      <c r="AC24" s="41">
        <v>0</v>
      </c>
      <c r="AD24" s="41">
        <v>97.75</v>
      </c>
      <c r="AE24" s="42" t="s">
        <v>60</v>
      </c>
      <c r="AF24" s="19"/>
    </row>
    <row r="25" spans="2:32" ht="60.75">
      <c r="B25" s="19"/>
      <c r="C25" s="36" t="s">
        <v>115</v>
      </c>
      <c r="D25" s="36" t="s">
        <v>105</v>
      </c>
      <c r="E25" s="37" t="s">
        <v>116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69</v>
      </c>
      <c r="L25" s="40" t="s">
        <v>45</v>
      </c>
      <c r="M25" s="38" t="s">
        <v>48</v>
      </c>
      <c r="N25" s="38" t="s">
        <v>93</v>
      </c>
      <c r="O25" s="38" t="s">
        <v>50</v>
      </c>
      <c r="P25" s="40" t="s">
        <v>51</v>
      </c>
      <c r="Q25" s="40" t="s">
        <v>52</v>
      </c>
      <c r="R25" s="38">
        <v>5946326.88</v>
      </c>
      <c r="S25" s="38">
        <v>5946326.88</v>
      </c>
      <c r="T25" s="38">
        <v>5946326.88</v>
      </c>
      <c r="U25" s="38">
        <v>1768623.76</v>
      </c>
      <c r="V25" s="38">
        <v>1768623.76</v>
      </c>
      <c r="W25" s="38">
        <v>1768623.76</v>
      </c>
      <c r="X25" s="38">
        <v>1768623.76</v>
      </c>
      <c r="Y25" s="41">
        <f t="shared" si="0"/>
        <v>29.743130434834086</v>
      </c>
      <c r="Z25" s="40">
        <v>0</v>
      </c>
      <c r="AA25" s="40" t="s">
        <v>53</v>
      </c>
      <c r="AB25" s="34">
        <v>0</v>
      </c>
      <c r="AC25" s="41">
        <v>0</v>
      </c>
      <c r="AD25" s="41">
        <v>29.74</v>
      </c>
      <c r="AE25" s="42" t="s">
        <v>60</v>
      </c>
      <c r="AF25" s="19"/>
    </row>
    <row r="26" spans="2:32" ht="60.75">
      <c r="B26" s="19"/>
      <c r="C26" s="36" t="s">
        <v>117</v>
      </c>
      <c r="D26" s="36" t="s">
        <v>100</v>
      </c>
      <c r="E26" s="37" t="s">
        <v>118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102</v>
      </c>
      <c r="L26" s="40" t="s">
        <v>45</v>
      </c>
      <c r="M26" s="38" t="s">
        <v>48</v>
      </c>
      <c r="N26" s="38" t="s">
        <v>93</v>
      </c>
      <c r="O26" s="38" t="s">
        <v>50</v>
      </c>
      <c r="P26" s="40" t="s">
        <v>51</v>
      </c>
      <c r="Q26" s="40" t="s">
        <v>71</v>
      </c>
      <c r="R26" s="38">
        <v>2031388</v>
      </c>
      <c r="S26" s="38">
        <v>2031388</v>
      </c>
      <c r="T26" s="38">
        <v>2031388</v>
      </c>
      <c r="U26" s="38">
        <v>509991.11</v>
      </c>
      <c r="V26" s="38">
        <v>509991.11</v>
      </c>
      <c r="W26" s="38">
        <v>509991.11</v>
      </c>
      <c r="X26" s="38">
        <v>509991.11</v>
      </c>
      <c r="Y26" s="41">
        <f t="shared" si="0"/>
        <v>25.10554901377777</v>
      </c>
      <c r="Z26" s="40">
        <v>0</v>
      </c>
      <c r="AA26" s="40" t="s">
        <v>53</v>
      </c>
      <c r="AB26" s="34">
        <v>0</v>
      </c>
      <c r="AC26" s="41">
        <v>0</v>
      </c>
      <c r="AD26" s="41">
        <v>25.11</v>
      </c>
      <c r="AE26" s="42" t="s">
        <v>60</v>
      </c>
      <c r="AF26" s="19"/>
    </row>
    <row r="27" spans="2:32" ht="60.75">
      <c r="B27" s="19"/>
      <c r="C27" s="36" t="s">
        <v>119</v>
      </c>
      <c r="D27" s="36" t="s">
        <v>108</v>
      </c>
      <c r="E27" s="37" t="s">
        <v>120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58</v>
      </c>
      <c r="L27" s="40" t="s">
        <v>45</v>
      </c>
      <c r="M27" s="38" t="s">
        <v>48</v>
      </c>
      <c r="N27" s="38" t="s">
        <v>93</v>
      </c>
      <c r="O27" s="38" t="s">
        <v>50</v>
      </c>
      <c r="P27" s="40" t="s">
        <v>51</v>
      </c>
      <c r="Q27" s="40" t="s">
        <v>52</v>
      </c>
      <c r="R27" s="38">
        <v>30000000</v>
      </c>
      <c r="S27" s="38">
        <v>30000000</v>
      </c>
      <c r="T27" s="38">
        <v>30000000</v>
      </c>
      <c r="U27" s="38">
        <v>3689752.44</v>
      </c>
      <c r="V27" s="38">
        <v>3689752.44</v>
      </c>
      <c r="W27" s="38">
        <v>3689752.44</v>
      </c>
      <c r="X27" s="38">
        <v>3689752.44</v>
      </c>
      <c r="Y27" s="41">
        <f t="shared" si="0"/>
        <v>12.2991748</v>
      </c>
      <c r="Z27" s="40">
        <v>0</v>
      </c>
      <c r="AA27" s="40" t="s">
        <v>53</v>
      </c>
      <c r="AB27" s="34">
        <v>0</v>
      </c>
      <c r="AC27" s="41">
        <v>0</v>
      </c>
      <c r="AD27" s="41">
        <v>12.3</v>
      </c>
      <c r="AE27" s="42" t="s">
        <v>60</v>
      </c>
      <c r="AF27" s="19"/>
    </row>
    <row r="28" spans="2:32" ht="60.75">
      <c r="B28" s="19"/>
      <c r="C28" s="36" t="s">
        <v>121</v>
      </c>
      <c r="D28" s="36" t="s">
        <v>122</v>
      </c>
      <c r="E28" s="37" t="s">
        <v>123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86</v>
      </c>
      <c r="L28" s="40" t="s">
        <v>45</v>
      </c>
      <c r="M28" s="38" t="s">
        <v>48</v>
      </c>
      <c r="N28" s="38" t="s">
        <v>77</v>
      </c>
      <c r="O28" s="38" t="s">
        <v>50</v>
      </c>
      <c r="P28" s="40" t="s">
        <v>51</v>
      </c>
      <c r="Q28" s="40" t="s">
        <v>52</v>
      </c>
      <c r="R28" s="38">
        <v>1169196</v>
      </c>
      <c r="S28" s="38">
        <v>1176900.1</v>
      </c>
      <c r="T28" s="38">
        <v>1169196</v>
      </c>
      <c r="U28" s="38">
        <v>0</v>
      </c>
      <c r="V28" s="38">
        <v>0</v>
      </c>
      <c r="W28" s="38">
        <v>0</v>
      </c>
      <c r="X28" s="38">
        <v>0</v>
      </c>
      <c r="Y28" s="41">
        <f t="shared" si="0"/>
        <v>0</v>
      </c>
      <c r="Z28" s="40">
        <v>0</v>
      </c>
      <c r="AA28" s="40" t="s">
        <v>53</v>
      </c>
      <c r="AB28" s="34">
        <v>5600</v>
      </c>
      <c r="AC28" s="41">
        <v>0</v>
      </c>
      <c r="AD28" s="41">
        <v>0</v>
      </c>
      <c r="AE28" s="42" t="s">
        <v>124</v>
      </c>
      <c r="AF28" s="19"/>
    </row>
    <row r="29" spans="2:32" ht="60.75">
      <c r="B29" s="19"/>
      <c r="C29" s="36" t="s">
        <v>125</v>
      </c>
      <c r="D29" s="36" t="s">
        <v>126</v>
      </c>
      <c r="E29" s="37" t="s">
        <v>127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57</v>
      </c>
      <c r="K29" s="38" t="s">
        <v>128</v>
      </c>
      <c r="L29" s="40" t="s">
        <v>45</v>
      </c>
      <c r="M29" s="38" t="s">
        <v>48</v>
      </c>
      <c r="N29" s="38" t="s">
        <v>77</v>
      </c>
      <c r="O29" s="38" t="s">
        <v>50</v>
      </c>
      <c r="P29" s="40" t="s">
        <v>51</v>
      </c>
      <c r="Q29" s="40" t="s">
        <v>129</v>
      </c>
      <c r="R29" s="38">
        <v>720191</v>
      </c>
      <c r="S29" s="38">
        <v>409434.52</v>
      </c>
      <c r="T29" s="38">
        <v>409434.52</v>
      </c>
      <c r="U29" s="38">
        <v>254085.05</v>
      </c>
      <c r="V29" s="38">
        <v>254085.05</v>
      </c>
      <c r="W29" s="38">
        <v>254085.05</v>
      </c>
      <c r="X29" s="38">
        <v>254085.05</v>
      </c>
      <c r="Y29" s="41">
        <f t="shared" si="0"/>
        <v>62.057554404548</v>
      </c>
      <c r="Z29" s="40">
        <v>0</v>
      </c>
      <c r="AA29" s="40" t="s">
        <v>130</v>
      </c>
      <c r="AB29" s="34">
        <v>100</v>
      </c>
      <c r="AC29" s="41">
        <v>100</v>
      </c>
      <c r="AD29" s="41">
        <v>57</v>
      </c>
      <c r="AE29" s="42" t="s">
        <v>131</v>
      </c>
      <c r="AF29" s="19"/>
    </row>
    <row r="30" spans="2:32" ht="60.75">
      <c r="B30" s="19"/>
      <c r="C30" s="36" t="s">
        <v>132</v>
      </c>
      <c r="D30" s="36" t="s">
        <v>133</v>
      </c>
      <c r="E30" s="37" t="s">
        <v>42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134</v>
      </c>
      <c r="L30" s="40" t="s">
        <v>45</v>
      </c>
      <c r="M30" s="38" t="s">
        <v>48</v>
      </c>
      <c r="N30" s="38" t="s">
        <v>135</v>
      </c>
      <c r="O30" s="38" t="s">
        <v>136</v>
      </c>
      <c r="P30" s="40" t="s">
        <v>137</v>
      </c>
      <c r="Q30" s="40" t="s">
        <v>138</v>
      </c>
      <c r="R30" s="38">
        <v>4000000</v>
      </c>
      <c r="S30" s="38">
        <v>3793203</v>
      </c>
      <c r="T30" s="38">
        <v>3793203</v>
      </c>
      <c r="U30" s="38">
        <v>3793203</v>
      </c>
      <c r="V30" s="38">
        <v>3793203</v>
      </c>
      <c r="W30" s="38">
        <v>3793203</v>
      </c>
      <c r="X30" s="38">
        <v>3793203</v>
      </c>
      <c r="Y30" s="41">
        <f t="shared" si="0"/>
        <v>100</v>
      </c>
      <c r="Z30" s="40">
        <v>0</v>
      </c>
      <c r="AA30" s="40" t="s">
        <v>130</v>
      </c>
      <c r="AB30" s="34">
        <v>0</v>
      </c>
      <c r="AC30" s="41">
        <v>0</v>
      </c>
      <c r="AD30" s="41">
        <v>100</v>
      </c>
      <c r="AE30" s="42" t="s">
        <v>60</v>
      </c>
      <c r="AF30" s="19"/>
    </row>
    <row r="31" spans="2:32" ht="60.75">
      <c r="B31" s="19"/>
      <c r="C31" s="36" t="s">
        <v>139</v>
      </c>
      <c r="D31" s="36" t="s">
        <v>140</v>
      </c>
      <c r="E31" s="37" t="s">
        <v>42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141</v>
      </c>
      <c r="L31" s="40" t="s">
        <v>45</v>
      </c>
      <c r="M31" s="38" t="s">
        <v>48</v>
      </c>
      <c r="N31" s="38" t="s">
        <v>135</v>
      </c>
      <c r="O31" s="38" t="s">
        <v>50</v>
      </c>
      <c r="P31" s="40" t="s">
        <v>137</v>
      </c>
      <c r="Q31" s="40" t="s">
        <v>138</v>
      </c>
      <c r="R31" s="38">
        <v>14479600</v>
      </c>
      <c r="S31" s="38">
        <v>14479600</v>
      </c>
      <c r="T31" s="38">
        <v>14479600</v>
      </c>
      <c r="U31" s="38">
        <v>14415392.21</v>
      </c>
      <c r="V31" s="38">
        <v>14415392.21</v>
      </c>
      <c r="W31" s="38">
        <v>14415392.21</v>
      </c>
      <c r="X31" s="38">
        <v>14415392.21</v>
      </c>
      <c r="Y31" s="41">
        <f t="shared" si="0"/>
        <v>99.55656378629244</v>
      </c>
      <c r="Z31" s="40">
        <v>0</v>
      </c>
      <c r="AA31" s="40" t="s">
        <v>142</v>
      </c>
      <c r="AB31" s="34">
        <v>0</v>
      </c>
      <c r="AC31" s="41">
        <v>0</v>
      </c>
      <c r="AD31" s="41">
        <v>99</v>
      </c>
      <c r="AE31" s="42" t="s">
        <v>143</v>
      </c>
      <c r="AF31" s="19"/>
    </row>
    <row r="32" spans="2:32" ht="60.75">
      <c r="B32" s="19"/>
      <c r="C32" s="36" t="s">
        <v>144</v>
      </c>
      <c r="D32" s="36" t="s">
        <v>145</v>
      </c>
      <c r="E32" s="37" t="s">
        <v>42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134</v>
      </c>
      <c r="L32" s="40" t="s">
        <v>45</v>
      </c>
      <c r="M32" s="38" t="s">
        <v>48</v>
      </c>
      <c r="N32" s="38" t="s">
        <v>135</v>
      </c>
      <c r="O32" s="38" t="s">
        <v>50</v>
      </c>
      <c r="P32" s="40" t="s">
        <v>137</v>
      </c>
      <c r="Q32" s="40" t="s">
        <v>138</v>
      </c>
      <c r="R32" s="38">
        <v>8145539</v>
      </c>
      <c r="S32" s="38">
        <v>46000</v>
      </c>
      <c r="T32" s="38">
        <v>46000</v>
      </c>
      <c r="U32" s="38">
        <v>45936</v>
      </c>
      <c r="V32" s="38">
        <v>45936</v>
      </c>
      <c r="W32" s="38">
        <v>45936</v>
      </c>
      <c r="X32" s="38">
        <v>45936</v>
      </c>
      <c r="Y32" s="41">
        <f t="shared" si="0"/>
        <v>99.86086956521739</v>
      </c>
      <c r="Z32" s="40">
        <v>0</v>
      </c>
      <c r="AA32" s="40" t="s">
        <v>142</v>
      </c>
      <c r="AB32" s="34">
        <v>0</v>
      </c>
      <c r="AC32" s="41">
        <v>0</v>
      </c>
      <c r="AD32" s="41">
        <v>99</v>
      </c>
      <c r="AE32" s="42" t="s">
        <v>60</v>
      </c>
      <c r="AF32" s="19"/>
    </row>
    <row r="33" spans="2:32" ht="60.75">
      <c r="B33" s="19"/>
      <c r="C33" s="36" t="s">
        <v>146</v>
      </c>
      <c r="D33" s="36" t="s">
        <v>147</v>
      </c>
      <c r="E33" s="37" t="s">
        <v>42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134</v>
      </c>
      <c r="L33" s="40" t="s">
        <v>45</v>
      </c>
      <c r="M33" s="38" t="s">
        <v>48</v>
      </c>
      <c r="N33" s="38" t="s">
        <v>135</v>
      </c>
      <c r="O33" s="38" t="s">
        <v>136</v>
      </c>
      <c r="P33" s="40" t="s">
        <v>137</v>
      </c>
      <c r="Q33" s="40" t="s">
        <v>98</v>
      </c>
      <c r="R33" s="38">
        <v>2000000</v>
      </c>
      <c r="S33" s="38">
        <v>1916948</v>
      </c>
      <c r="T33" s="38">
        <v>1916948</v>
      </c>
      <c r="U33" s="38">
        <v>1916948</v>
      </c>
      <c r="V33" s="38">
        <v>1916948</v>
      </c>
      <c r="W33" s="38">
        <v>1916948</v>
      </c>
      <c r="X33" s="38">
        <v>1916948</v>
      </c>
      <c r="Y33" s="41">
        <f t="shared" si="0"/>
        <v>100</v>
      </c>
      <c r="Z33" s="40">
        <v>0</v>
      </c>
      <c r="AA33" s="40" t="s">
        <v>130</v>
      </c>
      <c r="AB33" s="34">
        <v>0</v>
      </c>
      <c r="AC33" s="41">
        <v>0</v>
      </c>
      <c r="AD33" s="41">
        <v>100</v>
      </c>
      <c r="AE33" s="42" t="s">
        <v>148</v>
      </c>
      <c r="AF33" s="19"/>
    </row>
    <row r="34" spans="2:32" ht="60.75">
      <c r="B34" s="19"/>
      <c r="C34" s="36" t="s">
        <v>149</v>
      </c>
      <c r="D34" s="36" t="s">
        <v>150</v>
      </c>
      <c r="E34" s="37" t="s">
        <v>42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151</v>
      </c>
      <c r="L34" s="40" t="s">
        <v>45</v>
      </c>
      <c r="M34" s="38" t="s">
        <v>48</v>
      </c>
      <c r="N34" s="38" t="s">
        <v>135</v>
      </c>
      <c r="O34" s="38" t="s">
        <v>136</v>
      </c>
      <c r="P34" s="40" t="s">
        <v>137</v>
      </c>
      <c r="Q34" s="40" t="s">
        <v>98</v>
      </c>
      <c r="R34" s="38">
        <v>21000000</v>
      </c>
      <c r="S34" s="38">
        <v>18990369</v>
      </c>
      <c r="T34" s="38">
        <v>18990369</v>
      </c>
      <c r="U34" s="38">
        <v>18698274.08</v>
      </c>
      <c r="V34" s="38">
        <v>18698274.08</v>
      </c>
      <c r="W34" s="38">
        <v>18698274.08</v>
      </c>
      <c r="X34" s="38">
        <v>18698274.08</v>
      </c>
      <c r="Y34" s="41">
        <f t="shared" si="0"/>
        <v>98.46187865017261</v>
      </c>
      <c r="Z34" s="40">
        <v>0</v>
      </c>
      <c r="AA34" s="40" t="s">
        <v>130</v>
      </c>
      <c r="AB34" s="34">
        <v>0</v>
      </c>
      <c r="AC34" s="41">
        <v>0</v>
      </c>
      <c r="AD34" s="41">
        <v>98</v>
      </c>
      <c r="AE34" s="42" t="s">
        <v>60</v>
      </c>
      <c r="AF34" s="19"/>
    </row>
    <row r="35" spans="2:32" ht="60.75">
      <c r="B35" s="19"/>
      <c r="C35" s="36" t="s">
        <v>152</v>
      </c>
      <c r="D35" s="36" t="s">
        <v>153</v>
      </c>
      <c r="E35" s="37" t="s">
        <v>42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154</v>
      </c>
      <c r="L35" s="40" t="s">
        <v>45</v>
      </c>
      <c r="M35" s="38" t="s">
        <v>48</v>
      </c>
      <c r="N35" s="38" t="s">
        <v>135</v>
      </c>
      <c r="O35" s="38" t="s">
        <v>136</v>
      </c>
      <c r="P35" s="40" t="s">
        <v>137</v>
      </c>
      <c r="Q35" s="40" t="s">
        <v>98</v>
      </c>
      <c r="R35" s="38">
        <v>3000000</v>
      </c>
      <c r="S35" s="38">
        <v>2802968</v>
      </c>
      <c r="T35" s="38">
        <v>2802968</v>
      </c>
      <c r="U35" s="38">
        <v>2802968</v>
      </c>
      <c r="V35" s="38">
        <v>2802968</v>
      </c>
      <c r="W35" s="38">
        <v>2802968</v>
      </c>
      <c r="X35" s="38">
        <v>2802968</v>
      </c>
      <c r="Y35" s="41">
        <f t="shared" si="0"/>
        <v>100</v>
      </c>
      <c r="Z35" s="40">
        <v>0</v>
      </c>
      <c r="AA35" s="40" t="s">
        <v>130</v>
      </c>
      <c r="AB35" s="34">
        <v>0</v>
      </c>
      <c r="AC35" s="41">
        <v>0</v>
      </c>
      <c r="AD35" s="41">
        <v>100</v>
      </c>
      <c r="AE35" s="42" t="s">
        <v>60</v>
      </c>
      <c r="AF35" s="19"/>
    </row>
    <row r="36" spans="2:32" ht="60.75">
      <c r="B36" s="19"/>
      <c r="C36" s="36" t="s">
        <v>155</v>
      </c>
      <c r="D36" s="36" t="s">
        <v>156</v>
      </c>
      <c r="E36" s="37" t="s">
        <v>42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151</v>
      </c>
      <c r="L36" s="40" t="s">
        <v>45</v>
      </c>
      <c r="M36" s="38" t="s">
        <v>48</v>
      </c>
      <c r="N36" s="38" t="s">
        <v>135</v>
      </c>
      <c r="O36" s="38" t="s">
        <v>50</v>
      </c>
      <c r="P36" s="40" t="s">
        <v>137</v>
      </c>
      <c r="Q36" s="40" t="s">
        <v>98</v>
      </c>
      <c r="R36" s="38">
        <v>15914341</v>
      </c>
      <c r="S36" s="38">
        <v>15914341</v>
      </c>
      <c r="T36" s="38">
        <v>15914341</v>
      </c>
      <c r="U36" s="38">
        <v>15914341</v>
      </c>
      <c r="V36" s="38">
        <v>15914341</v>
      </c>
      <c r="W36" s="38">
        <v>15914341</v>
      </c>
      <c r="X36" s="38">
        <v>15914341</v>
      </c>
      <c r="Y36" s="41">
        <f t="shared" si="0"/>
        <v>100</v>
      </c>
      <c r="Z36" s="40">
        <v>0</v>
      </c>
      <c r="AA36" s="40" t="s">
        <v>142</v>
      </c>
      <c r="AB36" s="34">
        <v>0</v>
      </c>
      <c r="AC36" s="41">
        <v>0</v>
      </c>
      <c r="AD36" s="41">
        <v>100</v>
      </c>
      <c r="AE36" s="42" t="s">
        <v>60</v>
      </c>
      <c r="AF36" s="19"/>
    </row>
    <row r="37" spans="2:32" ht="60.75">
      <c r="B37" s="19"/>
      <c r="C37" s="36" t="s">
        <v>157</v>
      </c>
      <c r="D37" s="36" t="s">
        <v>158</v>
      </c>
      <c r="E37" s="37" t="s">
        <v>42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57</v>
      </c>
      <c r="K37" s="38" t="s">
        <v>69</v>
      </c>
      <c r="L37" s="40" t="s">
        <v>45</v>
      </c>
      <c r="M37" s="38" t="s">
        <v>48</v>
      </c>
      <c r="N37" s="38" t="s">
        <v>49</v>
      </c>
      <c r="O37" s="38" t="s">
        <v>50</v>
      </c>
      <c r="P37" s="40" t="s">
        <v>51</v>
      </c>
      <c r="Q37" s="40" t="s">
        <v>98</v>
      </c>
      <c r="R37" s="38">
        <v>661890.02</v>
      </c>
      <c r="S37" s="38">
        <v>661890.02</v>
      </c>
      <c r="T37" s="38">
        <v>661890.02</v>
      </c>
      <c r="U37" s="38">
        <v>661890.02</v>
      </c>
      <c r="V37" s="38">
        <v>661890.02</v>
      </c>
      <c r="W37" s="38">
        <v>661890.02</v>
      </c>
      <c r="X37" s="38">
        <v>661890.02</v>
      </c>
      <c r="Y37" s="41">
        <f t="shared" si="0"/>
        <v>100</v>
      </c>
      <c r="Z37" s="40">
        <v>0</v>
      </c>
      <c r="AA37" s="40" t="s">
        <v>72</v>
      </c>
      <c r="AB37" s="34">
        <v>0</v>
      </c>
      <c r="AC37" s="41">
        <v>0</v>
      </c>
      <c r="AD37" s="41">
        <v>100</v>
      </c>
      <c r="AE37" s="42" t="s">
        <v>60</v>
      </c>
      <c r="AF37" s="19"/>
    </row>
    <row r="38" spans="2:32" ht="60.75">
      <c r="B38" s="19"/>
      <c r="C38" s="36" t="s">
        <v>159</v>
      </c>
      <c r="D38" s="36" t="s">
        <v>160</v>
      </c>
      <c r="E38" s="37" t="s">
        <v>161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151</v>
      </c>
      <c r="L38" s="40" t="s">
        <v>45</v>
      </c>
      <c r="M38" s="38" t="s">
        <v>48</v>
      </c>
      <c r="N38" s="38" t="s">
        <v>135</v>
      </c>
      <c r="O38" s="38" t="s">
        <v>136</v>
      </c>
      <c r="P38" s="40" t="s">
        <v>137</v>
      </c>
      <c r="Q38" s="40" t="s">
        <v>71</v>
      </c>
      <c r="R38" s="38">
        <v>33151334</v>
      </c>
      <c r="S38" s="38">
        <v>5455200</v>
      </c>
      <c r="T38" s="38">
        <v>5455200</v>
      </c>
      <c r="U38" s="38">
        <v>5282688.03</v>
      </c>
      <c r="V38" s="38">
        <v>5282688.03</v>
      </c>
      <c r="W38" s="38">
        <v>5282688.03</v>
      </c>
      <c r="X38" s="38">
        <v>5282688.03</v>
      </c>
      <c r="Y38" s="41">
        <f t="shared" si="0"/>
        <v>96.83766003079631</v>
      </c>
      <c r="Z38" s="40">
        <v>0</v>
      </c>
      <c r="AA38" s="40" t="s">
        <v>162</v>
      </c>
      <c r="AB38" s="34">
        <v>0</v>
      </c>
      <c r="AC38" s="41">
        <v>0</v>
      </c>
      <c r="AD38" s="41">
        <v>96</v>
      </c>
      <c r="AE38" s="42" t="s">
        <v>60</v>
      </c>
      <c r="AF38" s="19"/>
    </row>
    <row r="39" spans="2:32" ht="81">
      <c r="B39" s="19"/>
      <c r="C39" s="36" t="s">
        <v>163</v>
      </c>
      <c r="D39" s="36" t="s">
        <v>164</v>
      </c>
      <c r="E39" s="37" t="s">
        <v>42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58</v>
      </c>
      <c r="L39" s="40" t="s">
        <v>45</v>
      </c>
      <c r="M39" s="38" t="s">
        <v>48</v>
      </c>
      <c r="N39" s="38" t="s">
        <v>165</v>
      </c>
      <c r="O39" s="38" t="s">
        <v>50</v>
      </c>
      <c r="P39" s="40" t="s">
        <v>137</v>
      </c>
      <c r="Q39" s="40" t="s">
        <v>71</v>
      </c>
      <c r="R39" s="38">
        <v>2916572</v>
      </c>
      <c r="S39" s="38">
        <v>3610274.57</v>
      </c>
      <c r="T39" s="38">
        <v>3610274.57</v>
      </c>
      <c r="U39" s="38">
        <v>3610274.57</v>
      </c>
      <c r="V39" s="38">
        <v>3610274.57</v>
      </c>
      <c r="W39" s="38">
        <v>3610274.57</v>
      </c>
      <c r="X39" s="38">
        <v>3610274.57</v>
      </c>
      <c r="Y39" s="41">
        <f t="shared" si="0"/>
        <v>100</v>
      </c>
      <c r="Z39" s="40">
        <v>0</v>
      </c>
      <c r="AA39" s="40" t="s">
        <v>53</v>
      </c>
      <c r="AB39" s="34">
        <v>0</v>
      </c>
      <c r="AC39" s="41">
        <v>0</v>
      </c>
      <c r="AD39" s="41">
        <v>100</v>
      </c>
      <c r="AE39" s="42" t="s">
        <v>60</v>
      </c>
      <c r="AF39" s="19"/>
    </row>
    <row r="40" spans="2:32" ht="60.75">
      <c r="B40" s="19"/>
      <c r="C40" s="36" t="s">
        <v>166</v>
      </c>
      <c r="D40" s="36" t="s">
        <v>167</v>
      </c>
      <c r="E40" s="37" t="s">
        <v>168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69</v>
      </c>
      <c r="L40" s="40" t="s">
        <v>45</v>
      </c>
      <c r="M40" s="38" t="s">
        <v>48</v>
      </c>
      <c r="N40" s="38" t="s">
        <v>169</v>
      </c>
      <c r="O40" s="38" t="s">
        <v>50</v>
      </c>
      <c r="P40" s="40" t="s">
        <v>137</v>
      </c>
      <c r="Q40" s="40" t="s">
        <v>71</v>
      </c>
      <c r="R40" s="38">
        <v>44830</v>
      </c>
      <c r="S40" s="38">
        <v>27483.62</v>
      </c>
      <c r="T40" s="38">
        <v>27483.62</v>
      </c>
      <c r="U40" s="38">
        <v>27483.62</v>
      </c>
      <c r="V40" s="38">
        <v>27483.62</v>
      </c>
      <c r="W40" s="38">
        <v>27483.62</v>
      </c>
      <c r="X40" s="38">
        <v>27483.62</v>
      </c>
      <c r="Y40" s="41">
        <f t="shared" si="0"/>
        <v>100</v>
      </c>
      <c r="Z40" s="40">
        <v>0</v>
      </c>
      <c r="AA40" s="40" t="s">
        <v>53</v>
      </c>
      <c r="AB40" s="34">
        <v>400</v>
      </c>
      <c r="AC40" s="41">
        <v>0</v>
      </c>
      <c r="AD40" s="41">
        <v>100</v>
      </c>
      <c r="AE40" s="42" t="s">
        <v>170</v>
      </c>
      <c r="AF40" s="19"/>
    </row>
    <row r="41" spans="2:32" ht="60.75">
      <c r="B41" s="19"/>
      <c r="C41" s="36" t="s">
        <v>171</v>
      </c>
      <c r="D41" s="36" t="s">
        <v>158</v>
      </c>
      <c r="E41" s="37" t="s">
        <v>42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57</v>
      </c>
      <c r="K41" s="38" t="s">
        <v>69</v>
      </c>
      <c r="L41" s="40" t="s">
        <v>45</v>
      </c>
      <c r="M41" s="38" t="s">
        <v>48</v>
      </c>
      <c r="N41" s="38" t="s">
        <v>49</v>
      </c>
      <c r="O41" s="38" t="s">
        <v>50</v>
      </c>
      <c r="P41" s="40" t="s">
        <v>51</v>
      </c>
      <c r="Q41" s="40" t="s">
        <v>71</v>
      </c>
      <c r="R41" s="38">
        <v>365186</v>
      </c>
      <c r="S41" s="38">
        <v>365186</v>
      </c>
      <c r="T41" s="38">
        <v>365186</v>
      </c>
      <c r="U41" s="38">
        <v>15799.2</v>
      </c>
      <c r="V41" s="38">
        <v>15799.2</v>
      </c>
      <c r="W41" s="38">
        <v>15799.2</v>
      </c>
      <c r="X41" s="38">
        <v>15799.2</v>
      </c>
      <c r="Y41" s="41">
        <f t="shared" si="0"/>
        <v>4.326343288077856</v>
      </c>
      <c r="Z41" s="40">
        <v>0</v>
      </c>
      <c r="AA41" s="40" t="s">
        <v>72</v>
      </c>
      <c r="AB41" s="34">
        <v>0</v>
      </c>
      <c r="AC41" s="41">
        <v>0</v>
      </c>
      <c r="AD41" s="41">
        <v>4.33</v>
      </c>
      <c r="AE41" s="42" t="s">
        <v>60</v>
      </c>
      <c r="AF41" s="19"/>
    </row>
    <row r="42" spans="2:32" ht="60.75">
      <c r="B42" s="19"/>
      <c r="C42" s="36" t="s">
        <v>172</v>
      </c>
      <c r="D42" s="36" t="s">
        <v>173</v>
      </c>
      <c r="E42" s="37" t="s">
        <v>42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151</v>
      </c>
      <c r="L42" s="40" t="s">
        <v>45</v>
      </c>
      <c r="M42" s="38" t="s">
        <v>48</v>
      </c>
      <c r="N42" s="38" t="s">
        <v>135</v>
      </c>
      <c r="O42" s="38" t="s">
        <v>136</v>
      </c>
      <c r="P42" s="40" t="s">
        <v>51</v>
      </c>
      <c r="Q42" s="40" t="s">
        <v>52</v>
      </c>
      <c r="R42" s="38">
        <v>6520891</v>
      </c>
      <c r="S42" s="38">
        <v>6520891</v>
      </c>
      <c r="T42" s="38">
        <v>6520891</v>
      </c>
      <c r="U42" s="38">
        <v>947879</v>
      </c>
      <c r="V42" s="38">
        <v>947879</v>
      </c>
      <c r="W42" s="38">
        <v>947879</v>
      </c>
      <c r="X42" s="38">
        <v>947879</v>
      </c>
      <c r="Y42" s="41">
        <f t="shared" si="0"/>
        <v>14.536035029568811</v>
      </c>
      <c r="Z42" s="40">
        <v>0</v>
      </c>
      <c r="AA42" s="40" t="s">
        <v>142</v>
      </c>
      <c r="AB42" s="34">
        <v>0</v>
      </c>
      <c r="AC42" s="41">
        <v>0</v>
      </c>
      <c r="AD42" s="41">
        <v>14.54</v>
      </c>
      <c r="AE42" s="42" t="s">
        <v>60</v>
      </c>
      <c r="AF42" s="19"/>
    </row>
    <row r="43" spans="2:32" ht="60.75">
      <c r="B43" s="19"/>
      <c r="C43" s="36" t="s">
        <v>174</v>
      </c>
      <c r="D43" s="36" t="s">
        <v>175</v>
      </c>
      <c r="E43" s="37" t="s">
        <v>42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57</v>
      </c>
      <c r="K43" s="38" t="s">
        <v>176</v>
      </c>
      <c r="L43" s="40" t="s">
        <v>45</v>
      </c>
      <c r="M43" s="38" t="s">
        <v>48</v>
      </c>
      <c r="N43" s="38" t="s">
        <v>177</v>
      </c>
      <c r="O43" s="38" t="s">
        <v>50</v>
      </c>
      <c r="P43" s="40" t="s">
        <v>137</v>
      </c>
      <c r="Q43" s="40" t="s">
        <v>52</v>
      </c>
      <c r="R43" s="38">
        <v>200000</v>
      </c>
      <c r="S43" s="38">
        <v>1719212.85</v>
      </c>
      <c r="T43" s="38">
        <v>1719183</v>
      </c>
      <c r="U43" s="38">
        <v>1719212.85</v>
      </c>
      <c r="V43" s="38">
        <v>1719212.85</v>
      </c>
      <c r="W43" s="38">
        <v>1719212.85</v>
      </c>
      <c r="X43" s="38">
        <v>1719212.85</v>
      </c>
      <c r="Y43" s="41">
        <f t="shared" si="0"/>
        <v>100</v>
      </c>
      <c r="Z43" s="40">
        <v>0</v>
      </c>
      <c r="AA43" s="40" t="s">
        <v>53</v>
      </c>
      <c r="AB43" s="34">
        <v>0</v>
      </c>
      <c r="AC43" s="41">
        <v>0</v>
      </c>
      <c r="AD43" s="41">
        <v>100</v>
      </c>
      <c r="AE43" s="42" t="s">
        <v>178</v>
      </c>
      <c r="AF43" s="19"/>
    </row>
    <row r="44" spans="2:32" ht="60.75">
      <c r="B44" s="19"/>
      <c r="C44" s="36" t="s">
        <v>179</v>
      </c>
      <c r="D44" s="36" t="s">
        <v>180</v>
      </c>
      <c r="E44" s="37" t="s">
        <v>181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86</v>
      </c>
      <c r="L44" s="40" t="s">
        <v>45</v>
      </c>
      <c r="M44" s="38" t="s">
        <v>48</v>
      </c>
      <c r="N44" s="38" t="s">
        <v>182</v>
      </c>
      <c r="O44" s="38" t="s">
        <v>50</v>
      </c>
      <c r="P44" s="40" t="s">
        <v>51</v>
      </c>
      <c r="Q44" s="40" t="s">
        <v>52</v>
      </c>
      <c r="R44" s="38">
        <v>344457</v>
      </c>
      <c r="S44" s="38">
        <v>344457</v>
      </c>
      <c r="T44" s="38">
        <v>344457</v>
      </c>
      <c r="U44" s="38">
        <v>0</v>
      </c>
      <c r="V44" s="38">
        <v>0</v>
      </c>
      <c r="W44" s="38">
        <v>0</v>
      </c>
      <c r="X44" s="38">
        <v>0</v>
      </c>
      <c r="Y44" s="41">
        <f t="shared" si="0"/>
        <v>0</v>
      </c>
      <c r="Z44" s="40">
        <v>0</v>
      </c>
      <c r="AA44" s="40" t="s">
        <v>53</v>
      </c>
      <c r="AB44" s="34">
        <v>1600</v>
      </c>
      <c r="AC44" s="41">
        <v>0</v>
      </c>
      <c r="AD44" s="41">
        <v>0</v>
      </c>
      <c r="AE44" s="42" t="s">
        <v>60</v>
      </c>
      <c r="AF44" s="19"/>
    </row>
    <row r="45" spans="2:32" ht="60.75">
      <c r="B45" s="19"/>
      <c r="C45" s="36" t="s">
        <v>183</v>
      </c>
      <c r="D45" s="36" t="s">
        <v>184</v>
      </c>
      <c r="E45" s="37" t="s">
        <v>185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86</v>
      </c>
      <c r="L45" s="40" t="s">
        <v>45</v>
      </c>
      <c r="M45" s="38" t="s">
        <v>48</v>
      </c>
      <c r="N45" s="38" t="s">
        <v>186</v>
      </c>
      <c r="O45" s="38" t="s">
        <v>50</v>
      </c>
      <c r="P45" s="40" t="s">
        <v>51</v>
      </c>
      <c r="Q45" s="40" t="s">
        <v>52</v>
      </c>
      <c r="R45" s="38">
        <v>306246.67</v>
      </c>
      <c r="S45" s="38">
        <v>306246.67</v>
      </c>
      <c r="T45" s="38">
        <v>306246.67</v>
      </c>
      <c r="U45" s="38">
        <v>0</v>
      </c>
      <c r="V45" s="38">
        <v>0</v>
      </c>
      <c r="W45" s="38">
        <v>0</v>
      </c>
      <c r="X45" s="38">
        <v>0</v>
      </c>
      <c r="Y45" s="41">
        <f t="shared" si="0"/>
        <v>0</v>
      </c>
      <c r="Z45" s="40">
        <v>0</v>
      </c>
      <c r="AA45" s="40" t="s">
        <v>53</v>
      </c>
      <c r="AB45" s="34">
        <v>100</v>
      </c>
      <c r="AC45" s="41">
        <v>0</v>
      </c>
      <c r="AD45" s="41">
        <v>0</v>
      </c>
      <c r="AE45" s="42" t="s">
        <v>187</v>
      </c>
      <c r="AF45" s="19"/>
    </row>
    <row r="46" spans="2:32" ht="60.75">
      <c r="B46" s="19"/>
      <c r="C46" s="36" t="s">
        <v>188</v>
      </c>
      <c r="D46" s="36" t="s">
        <v>189</v>
      </c>
      <c r="E46" s="37" t="s">
        <v>42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57</v>
      </c>
      <c r="K46" s="38" t="s">
        <v>114</v>
      </c>
      <c r="L46" s="40" t="s">
        <v>45</v>
      </c>
      <c r="M46" s="38" t="s">
        <v>48</v>
      </c>
      <c r="N46" s="38" t="s">
        <v>49</v>
      </c>
      <c r="O46" s="38" t="s">
        <v>50</v>
      </c>
      <c r="P46" s="40" t="s">
        <v>51</v>
      </c>
      <c r="Q46" s="40" t="s">
        <v>52</v>
      </c>
      <c r="R46" s="38">
        <v>1597638.56</v>
      </c>
      <c r="S46" s="38">
        <v>1597638.56</v>
      </c>
      <c r="T46" s="38">
        <v>1597638.56</v>
      </c>
      <c r="U46" s="38">
        <v>0</v>
      </c>
      <c r="V46" s="38">
        <v>0</v>
      </c>
      <c r="W46" s="38">
        <v>0</v>
      </c>
      <c r="X46" s="38">
        <v>0</v>
      </c>
      <c r="Y46" s="41">
        <f t="shared" si="0"/>
        <v>0</v>
      </c>
      <c r="Z46" s="40">
        <v>0</v>
      </c>
      <c r="AA46" s="40" t="s">
        <v>53</v>
      </c>
      <c r="AB46" s="34">
        <v>2996</v>
      </c>
      <c r="AC46" s="41">
        <v>0</v>
      </c>
      <c r="AD46" s="41">
        <v>0</v>
      </c>
      <c r="AE46" s="42" t="s">
        <v>190</v>
      </c>
      <c r="AF46" s="19"/>
    </row>
    <row r="47" spans="2:32" ht="60.75">
      <c r="B47" s="19"/>
      <c r="C47" s="36" t="s">
        <v>191</v>
      </c>
      <c r="D47" s="36" t="s">
        <v>192</v>
      </c>
      <c r="E47" s="37" t="s">
        <v>193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86</v>
      </c>
      <c r="L47" s="40" t="s">
        <v>45</v>
      </c>
      <c r="M47" s="38" t="s">
        <v>48</v>
      </c>
      <c r="N47" s="38" t="s">
        <v>194</v>
      </c>
      <c r="O47" s="38" t="s">
        <v>50</v>
      </c>
      <c r="P47" s="40" t="s">
        <v>51</v>
      </c>
      <c r="Q47" s="40" t="s">
        <v>52</v>
      </c>
      <c r="R47" s="38">
        <v>168675.84</v>
      </c>
      <c r="S47" s="38">
        <v>168675.84</v>
      </c>
      <c r="T47" s="38">
        <v>168675.84</v>
      </c>
      <c r="U47" s="38">
        <v>0</v>
      </c>
      <c r="V47" s="38">
        <v>0</v>
      </c>
      <c r="W47" s="38">
        <v>0</v>
      </c>
      <c r="X47" s="38">
        <v>0</v>
      </c>
      <c r="Y47" s="41">
        <f t="shared" si="0"/>
        <v>0</v>
      </c>
      <c r="Z47" s="40">
        <v>0</v>
      </c>
      <c r="AA47" s="40" t="s">
        <v>53</v>
      </c>
      <c r="AB47" s="34">
        <v>270</v>
      </c>
      <c r="AC47" s="41">
        <v>0</v>
      </c>
      <c r="AD47" s="41">
        <v>0</v>
      </c>
      <c r="AE47" s="42" t="s">
        <v>195</v>
      </c>
      <c r="AF47" s="19"/>
    </row>
    <row r="48" spans="2:32" ht="60.75">
      <c r="B48" s="19"/>
      <c r="C48" s="36" t="s">
        <v>196</v>
      </c>
      <c r="D48" s="36" t="s">
        <v>197</v>
      </c>
      <c r="E48" s="37" t="s">
        <v>198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86</v>
      </c>
      <c r="L48" s="40" t="s">
        <v>45</v>
      </c>
      <c r="M48" s="38" t="s">
        <v>48</v>
      </c>
      <c r="N48" s="38" t="s">
        <v>199</v>
      </c>
      <c r="O48" s="38" t="s">
        <v>50</v>
      </c>
      <c r="P48" s="40" t="s">
        <v>51</v>
      </c>
      <c r="Q48" s="40" t="s">
        <v>52</v>
      </c>
      <c r="R48" s="38">
        <v>200000</v>
      </c>
      <c r="S48" s="38">
        <v>200000</v>
      </c>
      <c r="T48" s="38">
        <v>200000</v>
      </c>
      <c r="U48" s="38">
        <v>0</v>
      </c>
      <c r="V48" s="38">
        <v>0</v>
      </c>
      <c r="W48" s="38">
        <v>0</v>
      </c>
      <c r="X48" s="38">
        <v>0</v>
      </c>
      <c r="Y48" s="41">
        <f t="shared" si="0"/>
        <v>0</v>
      </c>
      <c r="Z48" s="40">
        <v>0</v>
      </c>
      <c r="AA48" s="40" t="s">
        <v>53</v>
      </c>
      <c r="AB48" s="34">
        <v>220</v>
      </c>
      <c r="AC48" s="41">
        <v>0</v>
      </c>
      <c r="AD48" s="41">
        <v>0</v>
      </c>
      <c r="AE48" s="42" t="s">
        <v>195</v>
      </c>
      <c r="AF48" s="19"/>
    </row>
    <row r="49" spans="2:32" ht="60.75">
      <c r="B49" s="19"/>
      <c r="C49" s="36" t="s">
        <v>200</v>
      </c>
      <c r="D49" s="36" t="s">
        <v>201</v>
      </c>
      <c r="E49" s="37" t="s">
        <v>202</v>
      </c>
      <c r="F49" s="37" t="s">
        <v>5</v>
      </c>
      <c r="G49" s="37" t="s">
        <v>43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203</v>
      </c>
      <c r="O49" s="38" t="s">
        <v>50</v>
      </c>
      <c r="P49" s="40" t="s">
        <v>137</v>
      </c>
      <c r="Q49" s="40" t="s">
        <v>71</v>
      </c>
      <c r="R49" s="38">
        <v>3962.56</v>
      </c>
      <c r="S49" s="38">
        <v>3962.56</v>
      </c>
      <c r="T49" s="38">
        <v>3962.56</v>
      </c>
      <c r="U49" s="38">
        <v>3962.56</v>
      </c>
      <c r="V49" s="38">
        <v>3962.56</v>
      </c>
      <c r="W49" s="38">
        <v>3962.56</v>
      </c>
      <c r="X49" s="38">
        <v>3962.56</v>
      </c>
      <c r="Y49" s="41">
        <f t="shared" si="0"/>
        <v>100</v>
      </c>
      <c r="Z49" s="40">
        <v>0</v>
      </c>
      <c r="AA49" s="40" t="s">
        <v>53</v>
      </c>
      <c r="AB49" s="34">
        <v>940</v>
      </c>
      <c r="AC49" s="41">
        <v>0</v>
      </c>
      <c r="AD49" s="41">
        <v>100</v>
      </c>
      <c r="AE49" s="42" t="s">
        <v>170</v>
      </c>
      <c r="AF49" s="19"/>
    </row>
    <row r="50" spans="2:32" ht="60.75">
      <c r="B50" s="19"/>
      <c r="C50" s="36" t="s">
        <v>204</v>
      </c>
      <c r="D50" s="36" t="s">
        <v>205</v>
      </c>
      <c r="E50" s="37" t="s">
        <v>206</v>
      </c>
      <c r="F50" s="37" t="s">
        <v>5</v>
      </c>
      <c r="G50" s="37" t="s">
        <v>43</v>
      </c>
      <c r="H50" s="38" t="s">
        <v>44</v>
      </c>
      <c r="I50" s="38" t="s">
        <v>45</v>
      </c>
      <c r="J50" s="39" t="s">
        <v>46</v>
      </c>
      <c r="K50" s="38" t="s">
        <v>102</v>
      </c>
      <c r="L50" s="40" t="s">
        <v>45</v>
      </c>
      <c r="M50" s="38" t="s">
        <v>48</v>
      </c>
      <c r="N50" s="38" t="s">
        <v>203</v>
      </c>
      <c r="O50" s="38" t="s">
        <v>50</v>
      </c>
      <c r="P50" s="40" t="s">
        <v>137</v>
      </c>
      <c r="Q50" s="40" t="s">
        <v>71</v>
      </c>
      <c r="R50" s="38">
        <v>1856586.34</v>
      </c>
      <c r="S50" s="38">
        <v>1855620.21</v>
      </c>
      <c r="T50" s="38">
        <v>1855620.21</v>
      </c>
      <c r="U50" s="38">
        <v>1621964.8</v>
      </c>
      <c r="V50" s="38">
        <v>1621964.8</v>
      </c>
      <c r="W50" s="38">
        <v>1621964.8</v>
      </c>
      <c r="X50" s="38">
        <v>1621964.8</v>
      </c>
      <c r="Y50" s="41">
        <f t="shared" si="0"/>
        <v>87.40823101942827</v>
      </c>
      <c r="Z50" s="40">
        <v>0</v>
      </c>
      <c r="AA50" s="40" t="s">
        <v>53</v>
      </c>
      <c r="AB50" s="34">
        <v>18</v>
      </c>
      <c r="AC50" s="41">
        <v>0</v>
      </c>
      <c r="AD50" s="41">
        <v>100</v>
      </c>
      <c r="AE50" s="42" t="s">
        <v>207</v>
      </c>
      <c r="AF50" s="19"/>
    </row>
    <row r="51" spans="2:32" ht="60.75">
      <c r="B51" s="19"/>
      <c r="C51" s="36" t="s">
        <v>208</v>
      </c>
      <c r="D51" s="36" t="s">
        <v>209</v>
      </c>
      <c r="E51" s="37" t="s">
        <v>210</v>
      </c>
      <c r="F51" s="37" t="s">
        <v>5</v>
      </c>
      <c r="G51" s="37" t="s">
        <v>43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203</v>
      </c>
      <c r="O51" s="38" t="s">
        <v>50</v>
      </c>
      <c r="P51" s="40" t="s">
        <v>137</v>
      </c>
      <c r="Q51" s="40" t="s">
        <v>52</v>
      </c>
      <c r="R51" s="38">
        <v>77000</v>
      </c>
      <c r="S51" s="38">
        <v>5887.87</v>
      </c>
      <c r="T51" s="38">
        <v>5877.87</v>
      </c>
      <c r="U51" s="38">
        <v>5877.87</v>
      </c>
      <c r="V51" s="38">
        <v>5877.87</v>
      </c>
      <c r="W51" s="38">
        <v>5877.87</v>
      </c>
      <c r="X51" s="38">
        <v>5877.87</v>
      </c>
      <c r="Y51" s="41">
        <f t="shared" si="0"/>
        <v>99.83015929359853</v>
      </c>
      <c r="Z51" s="40">
        <v>0</v>
      </c>
      <c r="AA51" s="40" t="s">
        <v>53</v>
      </c>
      <c r="AB51" s="34">
        <v>940</v>
      </c>
      <c r="AC51" s="41">
        <v>0</v>
      </c>
      <c r="AD51" s="41">
        <v>100</v>
      </c>
      <c r="AE51" s="42" t="s">
        <v>211</v>
      </c>
      <c r="AF51" s="19"/>
    </row>
    <row r="52" spans="2:32" ht="60.75">
      <c r="B52" s="19"/>
      <c r="C52" s="36" t="s">
        <v>212</v>
      </c>
      <c r="D52" s="36" t="s">
        <v>213</v>
      </c>
      <c r="E52" s="37" t="s">
        <v>214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69</v>
      </c>
      <c r="L52" s="40" t="s">
        <v>45</v>
      </c>
      <c r="M52" s="38" t="s">
        <v>48</v>
      </c>
      <c r="N52" s="38" t="s">
        <v>203</v>
      </c>
      <c r="O52" s="38" t="s">
        <v>50</v>
      </c>
      <c r="P52" s="40" t="s">
        <v>51</v>
      </c>
      <c r="Q52" s="40" t="s">
        <v>52</v>
      </c>
      <c r="R52" s="38">
        <v>67000</v>
      </c>
      <c r="S52" s="38">
        <v>369808.17</v>
      </c>
      <c r="T52" s="38">
        <v>369781.54</v>
      </c>
      <c r="U52" s="38">
        <v>303773.21</v>
      </c>
      <c r="V52" s="38">
        <v>109059.48</v>
      </c>
      <c r="W52" s="38">
        <v>109059.48</v>
      </c>
      <c r="X52" s="38">
        <v>109059.48</v>
      </c>
      <c r="Y52" s="41">
        <f t="shared" si="0"/>
        <v>29.490824932288547</v>
      </c>
      <c r="Z52" s="40">
        <v>0</v>
      </c>
      <c r="AA52" s="40" t="s">
        <v>53</v>
      </c>
      <c r="AB52" s="34">
        <v>6</v>
      </c>
      <c r="AC52" s="41">
        <v>0</v>
      </c>
      <c r="AD52" s="41">
        <v>29</v>
      </c>
      <c r="AE52" s="42" t="s">
        <v>215</v>
      </c>
      <c r="AF52" s="19"/>
    </row>
    <row r="53" spans="2:32" ht="60.75">
      <c r="B53" s="19"/>
      <c r="C53" s="36" t="s">
        <v>216</v>
      </c>
      <c r="D53" s="36" t="s">
        <v>217</v>
      </c>
      <c r="E53" s="37" t="s">
        <v>42</v>
      </c>
      <c r="F53" s="37" t="s">
        <v>5</v>
      </c>
      <c r="G53" s="37" t="s">
        <v>43</v>
      </c>
      <c r="H53" s="38" t="s">
        <v>44</v>
      </c>
      <c r="I53" s="38" t="s">
        <v>45</v>
      </c>
      <c r="J53" s="39" t="s">
        <v>57</v>
      </c>
      <c r="K53" s="38" t="s">
        <v>47</v>
      </c>
      <c r="L53" s="40" t="s">
        <v>45</v>
      </c>
      <c r="M53" s="38" t="s">
        <v>48</v>
      </c>
      <c r="N53" s="38" t="s">
        <v>218</v>
      </c>
      <c r="O53" s="38" t="s">
        <v>50</v>
      </c>
      <c r="P53" s="40" t="s">
        <v>137</v>
      </c>
      <c r="Q53" s="40" t="s">
        <v>52</v>
      </c>
      <c r="R53" s="38">
        <v>9043</v>
      </c>
      <c r="S53" s="38">
        <v>9043</v>
      </c>
      <c r="T53" s="38">
        <v>9043</v>
      </c>
      <c r="U53" s="38">
        <v>9043</v>
      </c>
      <c r="V53" s="38">
        <v>9043</v>
      </c>
      <c r="W53" s="38">
        <v>9043</v>
      </c>
      <c r="X53" s="38">
        <v>9043</v>
      </c>
      <c r="Y53" s="41">
        <f t="shared" si="0"/>
        <v>100</v>
      </c>
      <c r="Z53" s="40">
        <v>0</v>
      </c>
      <c r="AA53" s="40" t="s">
        <v>53</v>
      </c>
      <c r="AB53" s="34">
        <v>0</v>
      </c>
      <c r="AC53" s="41">
        <v>0</v>
      </c>
      <c r="AD53" s="41">
        <v>100</v>
      </c>
      <c r="AE53" s="42" t="s">
        <v>60</v>
      </c>
      <c r="AF53" s="19"/>
    </row>
    <row r="54" spans="2:32" ht="60.75">
      <c r="B54" s="19"/>
      <c r="C54" s="36" t="s">
        <v>219</v>
      </c>
      <c r="D54" s="36" t="s">
        <v>220</v>
      </c>
      <c r="E54" s="37" t="s">
        <v>42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57</v>
      </c>
      <c r="K54" s="38" t="s">
        <v>114</v>
      </c>
      <c r="L54" s="40" t="s">
        <v>45</v>
      </c>
      <c r="M54" s="38" t="s">
        <v>48</v>
      </c>
      <c r="N54" s="38" t="s">
        <v>218</v>
      </c>
      <c r="O54" s="38" t="s">
        <v>50</v>
      </c>
      <c r="P54" s="40" t="s">
        <v>51</v>
      </c>
      <c r="Q54" s="40" t="s">
        <v>52</v>
      </c>
      <c r="R54" s="38">
        <v>2005500</v>
      </c>
      <c r="S54" s="38">
        <v>2005500</v>
      </c>
      <c r="T54" s="38">
        <v>2005500</v>
      </c>
      <c r="U54" s="38">
        <v>0</v>
      </c>
      <c r="V54" s="38">
        <v>0</v>
      </c>
      <c r="W54" s="38">
        <v>0</v>
      </c>
      <c r="X54" s="38">
        <v>0</v>
      </c>
      <c r="Y54" s="41">
        <f t="shared" si="0"/>
        <v>0</v>
      </c>
      <c r="Z54" s="40">
        <v>0</v>
      </c>
      <c r="AA54" s="40" t="s">
        <v>221</v>
      </c>
      <c r="AB54" s="34">
        <v>0</v>
      </c>
      <c r="AC54" s="41">
        <v>0</v>
      </c>
      <c r="AD54" s="41">
        <v>0</v>
      </c>
      <c r="AE54" s="42" t="s">
        <v>60</v>
      </c>
      <c r="AF54" s="19"/>
    </row>
    <row r="55" spans="2:32" ht="60.75">
      <c r="B55" s="19"/>
      <c r="C55" s="36" t="s">
        <v>222</v>
      </c>
      <c r="D55" s="36" t="s">
        <v>223</v>
      </c>
      <c r="E55" s="37" t="s">
        <v>42</v>
      </c>
      <c r="F55" s="37" t="s">
        <v>5</v>
      </c>
      <c r="G55" s="37" t="s">
        <v>43</v>
      </c>
      <c r="H55" s="38" t="s">
        <v>44</v>
      </c>
      <c r="I55" s="38" t="s">
        <v>45</v>
      </c>
      <c r="J55" s="39" t="s">
        <v>57</v>
      </c>
      <c r="K55" s="38" t="s">
        <v>114</v>
      </c>
      <c r="L55" s="40" t="s">
        <v>45</v>
      </c>
      <c r="M55" s="38" t="s">
        <v>48</v>
      </c>
      <c r="N55" s="38" t="s">
        <v>218</v>
      </c>
      <c r="O55" s="38" t="s">
        <v>50</v>
      </c>
      <c r="P55" s="40" t="s">
        <v>51</v>
      </c>
      <c r="Q55" s="40" t="s">
        <v>52</v>
      </c>
      <c r="R55" s="38">
        <v>1905970</v>
      </c>
      <c r="S55" s="38">
        <v>1905970</v>
      </c>
      <c r="T55" s="38">
        <v>1905970</v>
      </c>
      <c r="U55" s="38">
        <v>0</v>
      </c>
      <c r="V55" s="38">
        <v>0</v>
      </c>
      <c r="W55" s="38">
        <v>0</v>
      </c>
      <c r="X55" s="38">
        <v>0</v>
      </c>
      <c r="Y55" s="41">
        <f t="shared" si="0"/>
        <v>0</v>
      </c>
      <c r="Z55" s="40">
        <v>0</v>
      </c>
      <c r="AA55" s="40" t="s">
        <v>53</v>
      </c>
      <c r="AB55" s="34">
        <v>0</v>
      </c>
      <c r="AC55" s="41">
        <v>0</v>
      </c>
      <c r="AD55" s="41">
        <v>0</v>
      </c>
      <c r="AE55" s="42" t="s">
        <v>60</v>
      </c>
      <c r="AF55" s="19"/>
    </row>
    <row r="56" spans="2:32" ht="60.75">
      <c r="B56" s="19"/>
      <c r="C56" s="36" t="s">
        <v>224</v>
      </c>
      <c r="D56" s="36" t="s">
        <v>220</v>
      </c>
      <c r="E56" s="37" t="s">
        <v>42</v>
      </c>
      <c r="F56" s="37" t="s">
        <v>5</v>
      </c>
      <c r="G56" s="37" t="s">
        <v>43</v>
      </c>
      <c r="H56" s="38" t="s">
        <v>44</v>
      </c>
      <c r="I56" s="38" t="s">
        <v>45</v>
      </c>
      <c r="J56" s="39" t="s">
        <v>57</v>
      </c>
      <c r="K56" s="38" t="s">
        <v>114</v>
      </c>
      <c r="L56" s="40" t="s">
        <v>45</v>
      </c>
      <c r="M56" s="38" t="s">
        <v>48</v>
      </c>
      <c r="N56" s="38" t="s">
        <v>218</v>
      </c>
      <c r="O56" s="38" t="s">
        <v>50</v>
      </c>
      <c r="P56" s="40" t="s">
        <v>51</v>
      </c>
      <c r="Q56" s="40" t="s">
        <v>52</v>
      </c>
      <c r="R56" s="38">
        <v>585800</v>
      </c>
      <c r="S56" s="38">
        <v>585000</v>
      </c>
      <c r="T56" s="38">
        <v>585000</v>
      </c>
      <c r="U56" s="38">
        <v>0</v>
      </c>
      <c r="V56" s="38">
        <v>0</v>
      </c>
      <c r="W56" s="38">
        <v>0</v>
      </c>
      <c r="X56" s="38">
        <v>0</v>
      </c>
      <c r="Y56" s="41">
        <f t="shared" si="0"/>
        <v>0</v>
      </c>
      <c r="Z56" s="40">
        <v>0</v>
      </c>
      <c r="AA56" s="40" t="s">
        <v>53</v>
      </c>
      <c r="AB56" s="34">
        <v>0</v>
      </c>
      <c r="AC56" s="41">
        <v>0</v>
      </c>
      <c r="AD56" s="41">
        <v>0</v>
      </c>
      <c r="AE56" s="42" t="s">
        <v>60</v>
      </c>
      <c r="AF56" s="19"/>
    </row>
    <row r="57" spans="2:32" ht="60.75">
      <c r="B57" s="19"/>
      <c r="C57" s="36" t="s">
        <v>225</v>
      </c>
      <c r="D57" s="36" t="s">
        <v>226</v>
      </c>
      <c r="E57" s="37" t="s">
        <v>42</v>
      </c>
      <c r="F57" s="37" t="s">
        <v>5</v>
      </c>
      <c r="G57" s="37" t="s">
        <v>43</v>
      </c>
      <c r="H57" s="38" t="s">
        <v>44</v>
      </c>
      <c r="I57" s="38" t="s">
        <v>45</v>
      </c>
      <c r="J57" s="39" t="s">
        <v>57</v>
      </c>
      <c r="K57" s="38" t="s">
        <v>58</v>
      </c>
      <c r="L57" s="40" t="s">
        <v>45</v>
      </c>
      <c r="M57" s="38" t="s">
        <v>48</v>
      </c>
      <c r="N57" s="38" t="s">
        <v>218</v>
      </c>
      <c r="O57" s="38" t="s">
        <v>50</v>
      </c>
      <c r="P57" s="40" t="s">
        <v>137</v>
      </c>
      <c r="Q57" s="40" t="s">
        <v>52</v>
      </c>
      <c r="R57" s="38">
        <v>519338</v>
      </c>
      <c r="S57" s="38">
        <v>519338</v>
      </c>
      <c r="T57" s="38">
        <v>519338</v>
      </c>
      <c r="U57" s="38">
        <v>519338</v>
      </c>
      <c r="V57" s="38">
        <v>519338</v>
      </c>
      <c r="W57" s="38">
        <v>519338</v>
      </c>
      <c r="X57" s="38">
        <v>519338</v>
      </c>
      <c r="Y57" s="41">
        <f t="shared" si="0"/>
        <v>100</v>
      </c>
      <c r="Z57" s="40">
        <v>0</v>
      </c>
      <c r="AA57" s="40" t="s">
        <v>53</v>
      </c>
      <c r="AB57" s="34">
        <v>0</v>
      </c>
      <c r="AC57" s="41">
        <v>0</v>
      </c>
      <c r="AD57" s="41">
        <v>100</v>
      </c>
      <c r="AE57" s="42" t="s">
        <v>60</v>
      </c>
      <c r="AF57" s="19"/>
    </row>
    <row r="58" spans="2:32" ht="94.5">
      <c r="B58" s="19"/>
      <c r="C58" s="36" t="s">
        <v>227</v>
      </c>
      <c r="D58" s="36" t="s">
        <v>228</v>
      </c>
      <c r="E58" s="37" t="s">
        <v>229</v>
      </c>
      <c r="F58" s="37" t="s">
        <v>5</v>
      </c>
      <c r="G58" s="37" t="s">
        <v>43</v>
      </c>
      <c r="H58" s="38" t="s">
        <v>44</v>
      </c>
      <c r="I58" s="38" t="s">
        <v>45</v>
      </c>
      <c r="J58" s="39" t="s">
        <v>46</v>
      </c>
      <c r="K58" s="38" t="s">
        <v>230</v>
      </c>
      <c r="L58" s="40" t="s">
        <v>45</v>
      </c>
      <c r="M58" s="38" t="s">
        <v>48</v>
      </c>
      <c r="N58" s="38" t="s">
        <v>231</v>
      </c>
      <c r="O58" s="38" t="s">
        <v>50</v>
      </c>
      <c r="P58" s="40" t="s">
        <v>51</v>
      </c>
      <c r="Q58" s="40" t="s">
        <v>52</v>
      </c>
      <c r="R58" s="38">
        <v>9689999.91</v>
      </c>
      <c r="S58" s="38">
        <v>9505407.55</v>
      </c>
      <c r="T58" s="38">
        <v>9505407.55</v>
      </c>
      <c r="U58" s="38">
        <v>9505407.55</v>
      </c>
      <c r="V58" s="38">
        <v>0</v>
      </c>
      <c r="W58" s="38">
        <v>0</v>
      </c>
      <c r="X58" s="38">
        <v>0</v>
      </c>
      <c r="Y58" s="41">
        <f t="shared" si="0"/>
        <v>0</v>
      </c>
      <c r="Z58" s="40">
        <v>0</v>
      </c>
      <c r="AA58" s="40" t="s">
        <v>130</v>
      </c>
      <c r="AB58" s="34">
        <v>8000</v>
      </c>
      <c r="AC58" s="41">
        <v>0</v>
      </c>
      <c r="AD58" s="41">
        <v>0</v>
      </c>
      <c r="AE58" s="42" t="s">
        <v>232</v>
      </c>
      <c r="AF58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E15"/>
  <sheetViews>
    <sheetView showGridLines="0"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3.00390625" style="10" customWidth="1"/>
    <col min="4" max="4" width="18.375" style="10" customWidth="1"/>
    <col min="5" max="5" width="11.125" style="10" customWidth="1"/>
    <col min="6" max="6" width="12.375" style="10" customWidth="1"/>
    <col min="7" max="7" width="12.75390625" style="10" customWidth="1"/>
    <col min="8" max="8" width="13.125" style="10" customWidth="1"/>
    <col min="9" max="9" width="9.875" style="10" bestFit="1" customWidth="1"/>
    <col min="10" max="10" width="12.625" style="10" customWidth="1"/>
    <col min="11" max="11" width="16.25390625" style="10" customWidth="1"/>
    <col min="12" max="12" width="17.375" style="10" customWidth="1"/>
    <col min="13" max="13" width="16.75390625" style="10" customWidth="1"/>
    <col min="14" max="14" width="16.25390625" style="10" customWidth="1"/>
    <col min="15" max="15" width="13.375" style="10" customWidth="1"/>
    <col min="16" max="16" width="12.625" style="10" customWidth="1"/>
    <col min="17" max="17" width="10.875" style="10" customWidth="1"/>
    <col min="18" max="18" width="13.625" style="10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7" width="17.375" style="10" customWidth="1"/>
    <col min="28" max="28" width="14.75390625" style="10" customWidth="1"/>
    <col min="29" max="29" width="11.75390625" style="10" customWidth="1"/>
    <col min="30" max="30" width="12.125" style="10" customWidth="1"/>
    <col min="31" max="31" width="6.625" style="10" customWidth="1"/>
  </cols>
  <sheetData>
    <row r="1" ht="12.75" customHeight="1"/>
    <row r="2" spans="2:31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31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57" t="s">
        <v>1</v>
      </c>
      <c r="AD3" s="57"/>
      <c r="AE3" s="14"/>
    </row>
    <row r="4" spans="2:31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2:31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2:31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2:31" ht="15" customHeight="1">
      <c r="B7" s="19"/>
      <c r="C7" s="20" t="s">
        <v>233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2:31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</row>
    <row r="9" spans="2:31" ht="21" customHeight="1" thickBot="1">
      <c r="B9" s="19"/>
      <c r="C9" s="48" t="s">
        <v>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9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10</v>
      </c>
      <c r="AB9" s="54"/>
      <c r="AC9" s="54"/>
      <c r="AD9" s="55"/>
      <c r="AE9" s="19"/>
    </row>
    <row r="10" spans="2:31" s="23" customFormat="1" ht="60.75">
      <c r="B10" s="24"/>
      <c r="C10" s="43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7" t="s">
        <v>21</v>
      </c>
      <c r="M10" s="27" t="s">
        <v>22</v>
      </c>
      <c r="N10" s="27" t="s">
        <v>23</v>
      </c>
      <c r="O10" s="27" t="s">
        <v>24</v>
      </c>
      <c r="P10" s="27" t="s">
        <v>25</v>
      </c>
      <c r="Q10" s="27" t="s">
        <v>26</v>
      </c>
      <c r="R10" s="27" t="s">
        <v>27</v>
      </c>
      <c r="S10" s="27" t="s">
        <v>28</v>
      </c>
      <c r="T10" s="27" t="s">
        <v>29</v>
      </c>
      <c r="U10" s="27" t="s">
        <v>30</v>
      </c>
      <c r="V10" s="27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24"/>
    </row>
    <row r="11" spans="2:31" ht="105.75" customHeight="1">
      <c r="B11" s="19"/>
      <c r="C11" s="58" t="s">
        <v>216</v>
      </c>
      <c r="D11" s="58" t="s">
        <v>217</v>
      </c>
      <c r="E11" s="59" t="s">
        <v>42</v>
      </c>
      <c r="F11" s="59" t="s">
        <v>5</v>
      </c>
      <c r="G11" s="59" t="s">
        <v>43</v>
      </c>
      <c r="H11" s="60" t="s">
        <v>44</v>
      </c>
      <c r="I11" s="60" t="s">
        <v>45</v>
      </c>
      <c r="J11" s="61" t="s">
        <v>57</v>
      </c>
      <c r="K11" s="60" t="s">
        <v>47</v>
      </c>
      <c r="L11" s="62"/>
      <c r="M11" s="60" t="s">
        <v>48</v>
      </c>
      <c r="N11" s="60" t="s">
        <v>218</v>
      </c>
      <c r="O11" s="60" t="s">
        <v>50</v>
      </c>
      <c r="P11" s="62" t="s">
        <v>137</v>
      </c>
      <c r="Q11" s="62" t="s">
        <v>52</v>
      </c>
      <c r="R11" s="60">
        <v>9043</v>
      </c>
      <c r="S11" s="60">
        <v>9043</v>
      </c>
      <c r="T11" s="60">
        <v>9043</v>
      </c>
      <c r="U11" s="60">
        <v>9043</v>
      </c>
      <c r="V11" s="60">
        <v>9043</v>
      </c>
      <c r="W11" s="60">
        <v>9043</v>
      </c>
      <c r="X11" s="60">
        <v>9043</v>
      </c>
      <c r="Y11" s="63">
        <f>IF(ISERROR(W11/S11),0,((W11/S11)*100))</f>
        <v>100</v>
      </c>
      <c r="Z11" s="62">
        <v>0</v>
      </c>
      <c r="AA11" s="62" t="s">
        <v>53</v>
      </c>
      <c r="AB11" s="64">
        <v>0</v>
      </c>
      <c r="AC11" s="63">
        <v>0</v>
      </c>
      <c r="AD11" s="63">
        <v>100</v>
      </c>
      <c r="AE11" s="19"/>
    </row>
    <row r="12" spans="2:31" ht="106.5" customHeight="1">
      <c r="B12" s="19"/>
      <c r="C12" s="58" t="s">
        <v>219</v>
      </c>
      <c r="D12" s="58" t="s">
        <v>220</v>
      </c>
      <c r="E12" s="59" t="s">
        <v>42</v>
      </c>
      <c r="F12" s="59" t="s">
        <v>5</v>
      </c>
      <c r="G12" s="59" t="s">
        <v>43</v>
      </c>
      <c r="H12" s="60" t="s">
        <v>44</v>
      </c>
      <c r="I12" s="60" t="s">
        <v>45</v>
      </c>
      <c r="J12" s="61" t="s">
        <v>57</v>
      </c>
      <c r="K12" s="60" t="s">
        <v>114</v>
      </c>
      <c r="L12" s="62" t="s">
        <v>45</v>
      </c>
      <c r="M12" s="60" t="s">
        <v>48</v>
      </c>
      <c r="N12" s="60" t="s">
        <v>218</v>
      </c>
      <c r="O12" s="60" t="s">
        <v>50</v>
      </c>
      <c r="P12" s="62" t="s">
        <v>51</v>
      </c>
      <c r="Q12" s="62" t="s">
        <v>52</v>
      </c>
      <c r="R12" s="60">
        <v>2005500</v>
      </c>
      <c r="S12" s="60">
        <v>2005500</v>
      </c>
      <c r="T12" s="60">
        <v>2005500</v>
      </c>
      <c r="U12" s="60">
        <v>0</v>
      </c>
      <c r="V12" s="60">
        <v>0</v>
      </c>
      <c r="W12" s="60">
        <v>0</v>
      </c>
      <c r="X12" s="60">
        <v>0</v>
      </c>
      <c r="Y12" s="63">
        <f>IF(ISERROR(W12/S12),0,((W12/S12)*100))</f>
        <v>0</v>
      </c>
      <c r="Z12" s="62">
        <v>0</v>
      </c>
      <c r="AA12" s="62" t="s">
        <v>221</v>
      </c>
      <c r="AB12" s="64">
        <v>0</v>
      </c>
      <c r="AC12" s="63">
        <v>0</v>
      </c>
      <c r="AD12" s="63">
        <v>0</v>
      </c>
      <c r="AE12" s="19"/>
    </row>
    <row r="13" spans="2:31" ht="107.25" customHeight="1">
      <c r="B13" s="19"/>
      <c r="C13" s="58" t="s">
        <v>222</v>
      </c>
      <c r="D13" s="58" t="s">
        <v>223</v>
      </c>
      <c r="E13" s="59" t="s">
        <v>42</v>
      </c>
      <c r="F13" s="59" t="s">
        <v>5</v>
      </c>
      <c r="G13" s="59" t="s">
        <v>43</v>
      </c>
      <c r="H13" s="60" t="s">
        <v>44</v>
      </c>
      <c r="I13" s="60" t="s">
        <v>45</v>
      </c>
      <c r="J13" s="61" t="s">
        <v>57</v>
      </c>
      <c r="K13" s="60" t="s">
        <v>114</v>
      </c>
      <c r="L13" s="62" t="s">
        <v>45</v>
      </c>
      <c r="M13" s="60" t="s">
        <v>48</v>
      </c>
      <c r="N13" s="60" t="s">
        <v>218</v>
      </c>
      <c r="O13" s="60" t="s">
        <v>50</v>
      </c>
      <c r="P13" s="62" t="s">
        <v>51</v>
      </c>
      <c r="Q13" s="62" t="s">
        <v>52</v>
      </c>
      <c r="R13" s="60">
        <v>1905970</v>
      </c>
      <c r="S13" s="60">
        <v>1905970</v>
      </c>
      <c r="T13" s="60">
        <v>1905970</v>
      </c>
      <c r="U13" s="60">
        <v>0</v>
      </c>
      <c r="V13" s="60">
        <v>0</v>
      </c>
      <c r="W13" s="60">
        <v>0</v>
      </c>
      <c r="X13" s="60">
        <v>0</v>
      </c>
      <c r="Y13" s="63">
        <f>IF(ISERROR(W13/S13),0,((W13/S13)*100))</f>
        <v>0</v>
      </c>
      <c r="Z13" s="62">
        <v>0</v>
      </c>
      <c r="AA13" s="62" t="s">
        <v>53</v>
      </c>
      <c r="AB13" s="64">
        <v>0</v>
      </c>
      <c r="AC13" s="63">
        <v>0</v>
      </c>
      <c r="AD13" s="63">
        <v>0</v>
      </c>
      <c r="AE13" s="19"/>
    </row>
    <row r="14" spans="2:31" ht="113.25" customHeight="1">
      <c r="B14" s="19"/>
      <c r="C14" s="58" t="s">
        <v>224</v>
      </c>
      <c r="D14" s="58" t="s">
        <v>220</v>
      </c>
      <c r="E14" s="59" t="s">
        <v>42</v>
      </c>
      <c r="F14" s="59" t="s">
        <v>5</v>
      </c>
      <c r="G14" s="59" t="s">
        <v>43</v>
      </c>
      <c r="H14" s="60" t="s">
        <v>44</v>
      </c>
      <c r="I14" s="60" t="s">
        <v>45</v>
      </c>
      <c r="J14" s="61" t="s">
        <v>57</v>
      </c>
      <c r="K14" s="60" t="s">
        <v>114</v>
      </c>
      <c r="L14" s="62" t="s">
        <v>45</v>
      </c>
      <c r="M14" s="60" t="s">
        <v>48</v>
      </c>
      <c r="N14" s="60" t="s">
        <v>218</v>
      </c>
      <c r="O14" s="60" t="s">
        <v>50</v>
      </c>
      <c r="P14" s="62" t="s">
        <v>51</v>
      </c>
      <c r="Q14" s="62" t="s">
        <v>52</v>
      </c>
      <c r="R14" s="60">
        <v>585800</v>
      </c>
      <c r="S14" s="60">
        <v>585000</v>
      </c>
      <c r="T14" s="60">
        <v>585000</v>
      </c>
      <c r="U14" s="60">
        <v>0</v>
      </c>
      <c r="V14" s="60">
        <v>0</v>
      </c>
      <c r="W14" s="60">
        <v>0</v>
      </c>
      <c r="X14" s="60">
        <v>0</v>
      </c>
      <c r="Y14" s="63">
        <f>IF(ISERROR(W14/S14),0,((W14/S14)*100))</f>
        <v>0</v>
      </c>
      <c r="Z14" s="62">
        <v>0</v>
      </c>
      <c r="AA14" s="62" t="s">
        <v>53</v>
      </c>
      <c r="AB14" s="64">
        <v>0</v>
      </c>
      <c r="AC14" s="63">
        <v>0</v>
      </c>
      <c r="AD14" s="63">
        <v>0</v>
      </c>
      <c r="AE14" s="19"/>
    </row>
    <row r="15" spans="2:31" ht="113.25" customHeight="1">
      <c r="B15" s="19"/>
      <c r="C15" s="58" t="s">
        <v>225</v>
      </c>
      <c r="D15" s="58" t="s">
        <v>226</v>
      </c>
      <c r="E15" s="59" t="s">
        <v>42</v>
      </c>
      <c r="F15" s="59" t="s">
        <v>5</v>
      </c>
      <c r="G15" s="59" t="s">
        <v>43</v>
      </c>
      <c r="H15" s="60" t="s">
        <v>44</v>
      </c>
      <c r="I15" s="60" t="s">
        <v>45</v>
      </c>
      <c r="J15" s="61" t="s">
        <v>57</v>
      </c>
      <c r="K15" s="60" t="s">
        <v>58</v>
      </c>
      <c r="L15" s="62" t="s">
        <v>45</v>
      </c>
      <c r="M15" s="60" t="s">
        <v>48</v>
      </c>
      <c r="N15" s="60" t="s">
        <v>218</v>
      </c>
      <c r="O15" s="60" t="s">
        <v>50</v>
      </c>
      <c r="P15" s="62" t="s">
        <v>137</v>
      </c>
      <c r="Q15" s="62" t="s">
        <v>52</v>
      </c>
      <c r="R15" s="60">
        <v>519338</v>
      </c>
      <c r="S15" s="60">
        <v>519338</v>
      </c>
      <c r="T15" s="60">
        <v>519338</v>
      </c>
      <c r="U15" s="60">
        <v>519338</v>
      </c>
      <c r="V15" s="60">
        <v>519338</v>
      </c>
      <c r="W15" s="60">
        <v>519338</v>
      </c>
      <c r="X15" s="60">
        <v>519338</v>
      </c>
      <c r="Y15" s="63">
        <f>IF(ISERROR(W15/S15),0,((W15/S15)*100))</f>
        <v>100</v>
      </c>
      <c r="Z15" s="62">
        <v>0</v>
      </c>
      <c r="AA15" s="62" t="s">
        <v>53</v>
      </c>
      <c r="AB15" s="64">
        <v>0</v>
      </c>
      <c r="AC15" s="63">
        <v>0</v>
      </c>
      <c r="AD15" s="63">
        <v>100</v>
      </c>
      <c r="AE15" s="19"/>
    </row>
  </sheetData>
  <sheetProtection/>
  <mergeCells count="5">
    <mergeCell ref="C3:M3"/>
    <mergeCell ref="C9:P9"/>
    <mergeCell ref="Q9:Z9"/>
    <mergeCell ref="AA9:AD9"/>
    <mergeCell ref="AC3:AD3"/>
  </mergeCells>
  <printOptions/>
  <pageMargins left="0.1968503937007874" right="0.1968503937007874" top="0.3937007874015748" bottom="0.3937007874015748" header="0.5118110236220472" footer="0"/>
  <pageSetup fitToHeight="10" fitToWidth="1" horizontalDpi="600" verticalDpi="600" orientation="landscape" paperSize="5" scale="42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comprasalm</cp:lastModifiedBy>
  <cp:lastPrinted>2017-07-25T19:45:32Z</cp:lastPrinted>
  <dcterms:created xsi:type="dcterms:W3CDTF">2009-03-25T01:44:41Z</dcterms:created>
  <dcterms:modified xsi:type="dcterms:W3CDTF">2017-07-25T19:46:27Z</dcterms:modified>
  <cp:category/>
  <cp:version/>
  <cp:contentType/>
  <cp:contentStatus/>
</cp:coreProperties>
</file>